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Marie\100 Deadliest Days\100 Days of Safe Driving 2026\"/>
    </mc:Choice>
  </mc:AlternateContent>
  <xr:revisionPtr revIDLastSave="0" documentId="8_{32EDCD72-5AB8-4411-8242-402BA1ABB042}" xr6:coauthVersionLast="47" xr6:coauthVersionMax="47" xr10:uidLastSave="{00000000-0000-0000-0000-000000000000}"/>
  <bookViews>
    <workbookView xWindow="710" yWindow="90" windowWidth="19240" windowHeight="11270" xr2:uid="{0C5EF964-F961-4477-A609-0917591914B8}"/>
  </bookViews>
  <sheets>
    <sheet name="TotalDeathsByState&amp;Ye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L13" i="1" l="1"/>
  <c r="AM13" i="1"/>
  <c r="AN13" i="1"/>
  <c r="AN64" i="1" s="1"/>
  <c r="AO13" i="1"/>
  <c r="AO64" i="1" s="1"/>
  <c r="AP13" i="1"/>
  <c r="AQ13" i="1"/>
  <c r="AL14" i="1"/>
  <c r="AM14" i="1"/>
  <c r="AN14" i="1"/>
  <c r="AO14" i="1"/>
  <c r="AP14" i="1"/>
  <c r="AQ14" i="1"/>
  <c r="AQ64" i="1" s="1"/>
  <c r="AL15" i="1"/>
  <c r="AL64" i="1" s="1"/>
  <c r="AM15" i="1"/>
  <c r="AN15" i="1"/>
  <c r="AO15" i="1"/>
  <c r="AP15" i="1"/>
  <c r="AP64" i="1" s="1"/>
  <c r="AQ15" i="1"/>
  <c r="AL16" i="1"/>
  <c r="AM16" i="1"/>
  <c r="AN16" i="1"/>
  <c r="AO16" i="1"/>
  <c r="AP16" i="1"/>
  <c r="AQ16" i="1"/>
  <c r="AL17" i="1"/>
  <c r="AM17" i="1"/>
  <c r="AN17" i="1"/>
  <c r="AO17" i="1"/>
  <c r="AP17" i="1"/>
  <c r="AQ17" i="1"/>
  <c r="AL18" i="1"/>
  <c r="AM18" i="1"/>
  <c r="AN18" i="1"/>
  <c r="AO18" i="1"/>
  <c r="AP18" i="1"/>
  <c r="AQ18" i="1"/>
  <c r="AL19" i="1"/>
  <c r="AM19" i="1"/>
  <c r="AN19" i="1"/>
  <c r="AO19" i="1"/>
  <c r="AP19" i="1"/>
  <c r="AQ19" i="1"/>
  <c r="AL20" i="1"/>
  <c r="AM20" i="1"/>
  <c r="AN20" i="1"/>
  <c r="AO20" i="1"/>
  <c r="AP20" i="1"/>
  <c r="AQ20" i="1"/>
  <c r="AL21" i="1"/>
  <c r="AM21" i="1"/>
  <c r="AN21" i="1"/>
  <c r="AO21" i="1"/>
  <c r="AP21" i="1"/>
  <c r="AQ21" i="1"/>
  <c r="AL22" i="1"/>
  <c r="AM22" i="1"/>
  <c r="AN22" i="1"/>
  <c r="AO22" i="1"/>
  <c r="AP22" i="1"/>
  <c r="AQ22" i="1"/>
  <c r="AL23" i="1"/>
  <c r="AM23" i="1"/>
  <c r="AN23" i="1"/>
  <c r="AO23" i="1"/>
  <c r="AP23" i="1"/>
  <c r="AQ23" i="1"/>
  <c r="AL24" i="1"/>
  <c r="AM24" i="1"/>
  <c r="AN24" i="1"/>
  <c r="AO24" i="1"/>
  <c r="AP24" i="1"/>
  <c r="AQ24" i="1"/>
  <c r="AL25" i="1"/>
  <c r="AM25" i="1"/>
  <c r="AN25" i="1"/>
  <c r="AO25" i="1"/>
  <c r="AP25" i="1"/>
  <c r="AQ25" i="1"/>
  <c r="AL26" i="1"/>
  <c r="AM26" i="1"/>
  <c r="AN26" i="1"/>
  <c r="AO26" i="1"/>
  <c r="AP26" i="1"/>
  <c r="AQ26" i="1"/>
  <c r="AL27" i="1"/>
  <c r="AM27" i="1"/>
  <c r="AN27" i="1"/>
  <c r="AO27" i="1"/>
  <c r="AP27" i="1"/>
  <c r="AQ27" i="1"/>
  <c r="AL28" i="1"/>
  <c r="AM28" i="1"/>
  <c r="AN28" i="1"/>
  <c r="AO28" i="1"/>
  <c r="AP28" i="1"/>
  <c r="AQ28" i="1"/>
  <c r="AL29" i="1"/>
  <c r="AM29" i="1"/>
  <c r="AN29" i="1"/>
  <c r="AO29" i="1"/>
  <c r="AP29" i="1"/>
  <c r="AQ29" i="1"/>
  <c r="AL30" i="1"/>
  <c r="AM30" i="1"/>
  <c r="AN30" i="1"/>
  <c r="AO30" i="1"/>
  <c r="AP30" i="1"/>
  <c r="AQ30" i="1"/>
  <c r="AL31" i="1"/>
  <c r="AM31" i="1"/>
  <c r="AN31" i="1"/>
  <c r="AO31" i="1"/>
  <c r="AP31" i="1"/>
  <c r="AQ31" i="1"/>
  <c r="AL32" i="1"/>
  <c r="AM32" i="1"/>
  <c r="AN32" i="1"/>
  <c r="AO32" i="1"/>
  <c r="AP32" i="1"/>
  <c r="AQ32" i="1"/>
  <c r="AL33" i="1"/>
  <c r="AM33" i="1"/>
  <c r="AN33" i="1"/>
  <c r="AO33" i="1"/>
  <c r="AP33" i="1"/>
  <c r="AQ33" i="1"/>
  <c r="AL34" i="1"/>
  <c r="AM34" i="1"/>
  <c r="AN34" i="1"/>
  <c r="AO34" i="1"/>
  <c r="AP34" i="1"/>
  <c r="AQ34" i="1"/>
  <c r="AL35" i="1"/>
  <c r="AM35" i="1"/>
  <c r="AN35" i="1"/>
  <c r="AO35" i="1"/>
  <c r="AP35" i="1"/>
  <c r="AQ35" i="1"/>
  <c r="AL36" i="1"/>
  <c r="AM36" i="1"/>
  <c r="AN36" i="1"/>
  <c r="AO36" i="1"/>
  <c r="AP36" i="1"/>
  <c r="AQ36" i="1"/>
  <c r="AL37" i="1"/>
  <c r="AM37" i="1"/>
  <c r="AN37" i="1"/>
  <c r="AO37" i="1"/>
  <c r="AP37" i="1"/>
  <c r="AQ37" i="1"/>
  <c r="AL38" i="1"/>
  <c r="AM38" i="1"/>
  <c r="AN38" i="1"/>
  <c r="AO38" i="1"/>
  <c r="AP38" i="1"/>
  <c r="AQ38" i="1"/>
  <c r="AL39" i="1"/>
  <c r="AM39" i="1"/>
  <c r="AN39" i="1"/>
  <c r="AO39" i="1"/>
  <c r="AP39" i="1"/>
  <c r="AQ39" i="1"/>
  <c r="AL40" i="1"/>
  <c r="AM40" i="1"/>
  <c r="AN40" i="1"/>
  <c r="AO40" i="1"/>
  <c r="AP40" i="1"/>
  <c r="AQ40" i="1"/>
  <c r="AL41" i="1"/>
  <c r="AM41" i="1"/>
  <c r="AN41" i="1"/>
  <c r="AO41" i="1"/>
  <c r="AP41" i="1"/>
  <c r="AQ41" i="1"/>
  <c r="AL42" i="1"/>
  <c r="AM42" i="1"/>
  <c r="AN42" i="1"/>
  <c r="AO42" i="1"/>
  <c r="AP42" i="1"/>
  <c r="AQ42" i="1"/>
  <c r="AL43" i="1"/>
  <c r="AM43" i="1"/>
  <c r="AN43" i="1"/>
  <c r="AO43" i="1"/>
  <c r="AP43" i="1"/>
  <c r="AQ43" i="1"/>
  <c r="AL44" i="1"/>
  <c r="AM44" i="1"/>
  <c r="AN44" i="1"/>
  <c r="AO44" i="1"/>
  <c r="AP44" i="1"/>
  <c r="AQ44" i="1"/>
  <c r="AL45" i="1"/>
  <c r="AM45" i="1"/>
  <c r="AN45" i="1"/>
  <c r="AO45" i="1"/>
  <c r="AP45" i="1"/>
  <c r="AQ45" i="1"/>
  <c r="AL46" i="1"/>
  <c r="AM46" i="1"/>
  <c r="AN46" i="1"/>
  <c r="AO46" i="1"/>
  <c r="AP46" i="1"/>
  <c r="AQ46" i="1"/>
  <c r="AL47" i="1"/>
  <c r="AM47" i="1"/>
  <c r="AN47" i="1"/>
  <c r="AO47" i="1"/>
  <c r="AP47" i="1"/>
  <c r="AQ47" i="1"/>
  <c r="AL48" i="1"/>
  <c r="AM48" i="1"/>
  <c r="AN48" i="1"/>
  <c r="AO48" i="1"/>
  <c r="AP48" i="1"/>
  <c r="AQ48" i="1"/>
  <c r="AL49" i="1"/>
  <c r="AM49" i="1"/>
  <c r="AN49" i="1"/>
  <c r="AO49" i="1"/>
  <c r="AP49" i="1"/>
  <c r="AQ49" i="1"/>
  <c r="AL50" i="1"/>
  <c r="AM50" i="1"/>
  <c r="AN50" i="1"/>
  <c r="AO50" i="1"/>
  <c r="AP50" i="1"/>
  <c r="AQ50" i="1"/>
  <c r="AL51" i="1"/>
  <c r="AM51" i="1"/>
  <c r="AN51" i="1"/>
  <c r="AO51" i="1"/>
  <c r="AP51" i="1"/>
  <c r="AQ51" i="1"/>
  <c r="AL52" i="1"/>
  <c r="AM52" i="1"/>
  <c r="AN52" i="1"/>
  <c r="AO52" i="1"/>
  <c r="AP52" i="1"/>
  <c r="AQ52" i="1"/>
  <c r="AL53" i="1"/>
  <c r="AM53" i="1"/>
  <c r="AN53" i="1"/>
  <c r="AO53" i="1"/>
  <c r="AP53" i="1"/>
  <c r="AQ53" i="1"/>
  <c r="AL54" i="1"/>
  <c r="AM54" i="1"/>
  <c r="AN54" i="1"/>
  <c r="AO54" i="1"/>
  <c r="AP54" i="1"/>
  <c r="AQ54" i="1"/>
  <c r="AL55" i="1"/>
  <c r="AM55" i="1"/>
  <c r="AN55" i="1"/>
  <c r="AO55" i="1"/>
  <c r="AP55" i="1"/>
  <c r="AQ55" i="1"/>
  <c r="AL56" i="1"/>
  <c r="AM56" i="1"/>
  <c r="AN56" i="1"/>
  <c r="AO56" i="1"/>
  <c r="AP56" i="1"/>
  <c r="AQ56" i="1"/>
  <c r="AL57" i="1"/>
  <c r="AM57" i="1"/>
  <c r="AN57" i="1"/>
  <c r="AO57" i="1"/>
  <c r="AP57" i="1"/>
  <c r="AQ57" i="1"/>
  <c r="AL58" i="1"/>
  <c r="AM58" i="1"/>
  <c r="AN58" i="1"/>
  <c r="AO58" i="1"/>
  <c r="AP58" i="1"/>
  <c r="AQ58" i="1"/>
  <c r="AL59" i="1"/>
  <c r="AM59" i="1"/>
  <c r="AN59" i="1"/>
  <c r="AO59" i="1"/>
  <c r="AP59" i="1"/>
  <c r="AQ59" i="1"/>
  <c r="AL60" i="1"/>
  <c r="AM60" i="1"/>
  <c r="AN60" i="1"/>
  <c r="AO60" i="1"/>
  <c r="AP60" i="1"/>
  <c r="AQ60" i="1"/>
  <c r="AL61" i="1"/>
  <c r="AM61" i="1"/>
  <c r="AN61" i="1"/>
  <c r="AO61" i="1"/>
  <c r="AP61" i="1"/>
  <c r="AQ61" i="1"/>
  <c r="AL62" i="1"/>
  <c r="AM62" i="1"/>
  <c r="AN62" i="1"/>
  <c r="AO62" i="1"/>
  <c r="AP62" i="1"/>
  <c r="AQ62" i="1"/>
  <c r="AL63" i="1"/>
  <c r="AM63" i="1"/>
  <c r="AN63" i="1"/>
  <c r="AO63" i="1"/>
  <c r="AP63" i="1"/>
  <c r="AQ63" i="1"/>
  <c r="B64" i="1"/>
  <c r="C64" i="1"/>
  <c r="D64" i="1"/>
  <c r="E64" i="1"/>
  <c r="F64" i="1"/>
  <c r="G64" i="1"/>
  <c r="H64" i="1"/>
  <c r="I64" i="1"/>
  <c r="J64" i="1"/>
  <c r="K64" i="1"/>
  <c r="L64" i="1"/>
  <c r="AM64" i="1" s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</calcChain>
</file>

<file path=xl/sharedStrings.xml><?xml version="1.0" encoding="utf-8"?>
<sst xmlns="http://schemas.openxmlformats.org/spreadsheetml/2006/main" count="105" uniqueCount="66">
  <si>
    <r>
      <rPr>
        <vertAlign val="superscript"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 xml:space="preserve"> denotes years when interval from Memorial Day to Labor Day = 105 days (all other years Memorial Day to Labor Day = 98 days)</t>
    </r>
  </si>
  <si>
    <r>
      <rPr>
        <vertAlign val="superscript"/>
        <sz val="11"/>
        <color theme="1"/>
        <rFont val="Arial"/>
        <family val="2"/>
      </rPr>
      <t xml:space="preserve">a </t>
    </r>
    <r>
      <rPr>
        <sz val="11"/>
        <color theme="1"/>
        <rFont val="Arial"/>
        <family val="2"/>
      </rPr>
      <t>denotes leap years</t>
    </r>
  </si>
  <si>
    <t>Data from Fatality Analysis Reporting System (National Highway Traffic Safety Administration). Analysis by AAA Foundation for Traffic Safety.</t>
  </si>
  <si>
    <t xml:space="preserve">  Total</t>
  </si>
  <si>
    <t xml:space="preserve">  WYOMING</t>
  </si>
  <si>
    <t xml:space="preserve">  WISCONSIN</t>
  </si>
  <si>
    <t xml:space="preserve">  WEST VIRGINIA</t>
  </si>
  <si>
    <t xml:space="preserve">  WASHINGTON</t>
  </si>
  <si>
    <t xml:space="preserve">  VIRGINIA</t>
  </si>
  <si>
    <t xml:space="preserve">  VERMONT</t>
  </si>
  <si>
    <t xml:space="preserve">  UTAH</t>
  </si>
  <si>
    <t xml:space="preserve">  TEXAS</t>
  </si>
  <si>
    <t xml:space="preserve">  TENNESSEE</t>
  </si>
  <si>
    <t xml:space="preserve">  SOUTH DAKOTA</t>
  </si>
  <si>
    <t xml:space="preserve">  SOUTH CAROLINA</t>
  </si>
  <si>
    <t xml:space="preserve">  RHODE ISLAND</t>
  </si>
  <si>
    <t xml:space="preserve">  PENNSYLVANIA</t>
  </si>
  <si>
    <t xml:space="preserve">  OREGON</t>
  </si>
  <si>
    <t xml:space="preserve">  OKLAHOMA</t>
  </si>
  <si>
    <t xml:space="preserve">  OHIO</t>
  </si>
  <si>
    <t xml:space="preserve">  NORTH DAKOTA</t>
  </si>
  <si>
    <t xml:space="preserve">  NORTH CAROLINA</t>
  </si>
  <si>
    <t xml:space="preserve">  NEW YORK</t>
  </si>
  <si>
    <t xml:space="preserve">  NEW MEXICO</t>
  </si>
  <si>
    <t xml:space="preserve">  NEW JERSEY</t>
  </si>
  <si>
    <t xml:space="preserve">  NEW HAMPSHIRE</t>
  </si>
  <si>
    <t xml:space="preserve">  NEVADA</t>
  </si>
  <si>
    <t xml:space="preserve">  NEBRASKA</t>
  </si>
  <si>
    <t xml:space="preserve">  MONTANA</t>
  </si>
  <si>
    <t xml:space="preserve">  MISSOURI</t>
  </si>
  <si>
    <t xml:space="preserve">  MISSISSIPPI</t>
  </si>
  <si>
    <t xml:space="preserve">  MINNESOTA</t>
  </si>
  <si>
    <t xml:space="preserve">  MICHIGAN</t>
  </si>
  <si>
    <t xml:space="preserve">  MASSACHUSETTS</t>
  </si>
  <si>
    <t xml:space="preserve">  MARYLAND</t>
  </si>
  <si>
    <t xml:space="preserve">  MAINE</t>
  </si>
  <si>
    <t xml:space="preserve">  LOUISIANA</t>
  </si>
  <si>
    <t xml:space="preserve">  KENTUCKY</t>
  </si>
  <si>
    <t xml:space="preserve">  KANSAS</t>
  </si>
  <si>
    <t xml:space="preserve">  IOWA</t>
  </si>
  <si>
    <t xml:space="preserve">  INDIANA</t>
  </si>
  <si>
    <t xml:space="preserve">  ILLINOIS</t>
  </si>
  <si>
    <t xml:space="preserve">  IDAHO</t>
  </si>
  <si>
    <t xml:space="preserve">  HAWAII</t>
  </si>
  <si>
    <t xml:space="preserve">  GEORGIA</t>
  </si>
  <si>
    <t xml:space="preserve">  FLORIDA</t>
  </si>
  <si>
    <t xml:space="preserve">  DISTRICT OF COLUMBIA</t>
  </si>
  <si>
    <t xml:space="preserve">  DELAWARE</t>
  </si>
  <si>
    <t xml:space="preserve">  CONNECTICUT</t>
  </si>
  <si>
    <t xml:space="preserve">  COLORADO</t>
  </si>
  <si>
    <t xml:space="preserve">  CALIFORNIA</t>
  </si>
  <si>
    <t xml:space="preserve">  ARKANSAS</t>
  </si>
  <si>
    <t xml:space="preserve">  ARIZONA</t>
  </si>
  <si>
    <t xml:space="preserve">  ALASKA</t>
  </si>
  <si>
    <t xml:space="preserve">  ALABAMA</t>
  </si>
  <si>
    <t>Total</t>
  </si>
  <si>
    <t>Rest of Year</t>
  </si>
  <si>
    <t>Memorial Day 
to Labor Day</t>
  </si>
  <si>
    <t>2015-2024 Yearly Average</t>
  </si>
  <si>
    <t>2015-2024 Total</t>
  </si>
  <si>
    <r>
      <t>2024</t>
    </r>
    <r>
      <rPr>
        <b/>
        <vertAlign val="superscript"/>
        <sz val="11"/>
        <color theme="1"/>
        <rFont val="Arial"/>
        <family val="2"/>
      </rPr>
      <t>a</t>
    </r>
  </si>
  <si>
    <r>
      <t>2020</t>
    </r>
    <r>
      <rPr>
        <b/>
        <vertAlign val="superscript"/>
        <sz val="11"/>
        <color theme="1"/>
        <rFont val="Arial"/>
        <family val="2"/>
      </rPr>
      <t>a,b</t>
    </r>
  </si>
  <si>
    <r>
      <t>2016</t>
    </r>
    <r>
      <rPr>
        <b/>
        <vertAlign val="superscript"/>
        <sz val="11"/>
        <color theme="1"/>
        <rFont val="Arial"/>
        <family val="2"/>
      </rPr>
      <t>a</t>
    </r>
  </si>
  <si>
    <r>
      <t>2015</t>
    </r>
    <r>
      <rPr>
        <b/>
        <vertAlign val="superscript"/>
        <sz val="11"/>
        <color theme="1"/>
        <rFont val="Arial"/>
        <family val="2"/>
      </rPr>
      <t>b</t>
    </r>
  </si>
  <si>
    <t>*Drivers ages 15-18</t>
  </si>
  <si>
    <t>Number of People Killed in Crashes Involving a Teen Driver*, Memorial Day to Labor Day vs. Rest of Year, by State and Year, 2015-2024.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</si>
</sst>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3" fontId="1" fillId="0" borderId="2" xfId="0" applyNumberFormat="1" applyFont="1" applyBorder="1"/>
    <xf numFmtId="3" fontId="1" fillId="0" borderId="4" xfId="0" applyNumberFormat="1" applyFont="1" applyBorder="1"/>
    <xf numFmtId="3" fontId="1" fillId="0" borderId="1" xfId="0" applyNumberFormat="1" applyFont="1" applyBorder="1"/>
    <xf numFmtId="3" fontId="1" fillId="0" borderId="5" xfId="0" applyNumberFormat="1" applyFont="1" applyBorder="1"/>
    <xf numFmtId="0" fontId="1" fillId="0" borderId="6" xfId="0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3" xfId="0" applyNumberFormat="1" applyFont="1" applyBorder="1" applyAlignment="1">
      <alignment horizontal="right"/>
    </xf>
    <xf numFmtId="0" fontId="1" fillId="0" borderId="7" xfId="0" applyFont="1" applyBorder="1"/>
    <xf numFmtId="3" fontId="1" fillId="0" borderId="7" xfId="0" applyNumberFormat="1" applyFont="1" applyBorder="1"/>
    <xf numFmtId="0" fontId="1" fillId="0" borderId="8" xfId="0" applyFont="1" applyBorder="1" applyAlignment="1">
      <alignment horizontal="right"/>
    </xf>
    <xf numFmtId="3" fontId="1" fillId="2" borderId="0" xfId="0" applyNumberFormat="1" applyFont="1" applyFill="1" applyAlignment="1">
      <alignment horizontal="right"/>
    </xf>
    <xf numFmtId="3" fontId="1" fillId="2" borderId="3" xfId="0" applyNumberFormat="1" applyFont="1" applyFill="1" applyBorder="1" applyAlignment="1">
      <alignment horizontal="right"/>
    </xf>
    <xf numFmtId="3" fontId="1" fillId="2" borderId="0" xfId="0" applyNumberFormat="1" applyFont="1" applyFill="1"/>
    <xf numFmtId="0" fontId="1" fillId="2" borderId="7" xfId="0" applyFont="1" applyFill="1" applyBorder="1"/>
    <xf numFmtId="0" fontId="1" fillId="2" borderId="0" xfId="0" applyFont="1" applyFill="1"/>
    <xf numFmtId="0" fontId="1" fillId="2" borderId="3" xfId="0" applyFont="1" applyFill="1" applyBorder="1"/>
    <xf numFmtId="3" fontId="1" fillId="2" borderId="7" xfId="0" applyNumberFormat="1" applyFont="1" applyFill="1" applyBorder="1"/>
    <xf numFmtId="0" fontId="1" fillId="2" borderId="8" xfId="0" applyFont="1" applyFill="1" applyBorder="1" applyAlignment="1">
      <alignment horizontal="right"/>
    </xf>
    <xf numFmtId="3" fontId="1" fillId="0" borderId="9" xfId="0" applyNumberFormat="1" applyFont="1" applyBorder="1"/>
    <xf numFmtId="0" fontId="1" fillId="0" borderId="10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1" fillId="0" borderId="13" xfId="0" applyFont="1" applyBorder="1"/>
    <xf numFmtId="0" fontId="3" fillId="0" borderId="0" xfId="0" applyFont="1"/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9525</xdr:rowOff>
    </xdr:from>
    <xdr:ext cx="3030872" cy="1104900"/>
    <xdr:pic>
      <xdr:nvPicPr>
        <xdr:cNvPr id="2" name="Picture 1">
          <a:extLst>
            <a:ext uri="{FF2B5EF4-FFF2-40B4-BE49-F238E27FC236}">
              <a16:creationId xmlns:a16="http://schemas.microsoft.com/office/drawing/2014/main" id="{68652019-AD88-41AB-8BC7-A648CCF3D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675"/>
          <a:ext cx="3030872" cy="1104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26714-49B7-4E57-B30E-783E52E23EF8}">
  <dimension ref="A9:CD126"/>
  <sheetViews>
    <sheetView tabSelected="1" zoomScaleNormal="100" workbookViewId="0">
      <pane xSplit="1" topLeftCell="B1" activePane="topRight" state="frozen"/>
      <selection pane="topRight" activeCell="AG66" sqref="AG66"/>
    </sheetView>
  </sheetViews>
  <sheetFormatPr defaultColWidth="9.1796875" defaultRowHeight="14" x14ac:dyDescent="0.3"/>
  <cols>
    <col min="1" max="1" width="26.81640625" style="1" customWidth="1"/>
    <col min="2" max="2" width="13.26953125" style="1" customWidth="1"/>
    <col min="3" max="3" width="11.453125" style="1" customWidth="1"/>
    <col min="4" max="4" width="9.26953125" style="1" bestFit="1" customWidth="1"/>
    <col min="5" max="5" width="14.26953125" style="1" customWidth="1"/>
    <col min="6" max="6" width="10.81640625" style="1" customWidth="1"/>
    <col min="7" max="7" width="9.26953125" style="1" bestFit="1" customWidth="1"/>
    <col min="8" max="8" width="14.26953125" style="1" customWidth="1"/>
    <col min="9" max="9" width="10.81640625" style="1" customWidth="1"/>
    <col min="10" max="10" width="9.26953125" style="1" bestFit="1" customWidth="1"/>
    <col min="11" max="11" width="14.26953125" style="1" customWidth="1"/>
    <col min="12" max="12" width="11.1796875" style="1" customWidth="1"/>
    <col min="13" max="13" width="9.26953125" style="1" bestFit="1" customWidth="1"/>
    <col min="14" max="14" width="14.26953125" style="1" customWidth="1"/>
    <col min="15" max="15" width="11" style="1" customWidth="1"/>
    <col min="16" max="16" width="9.26953125" style="1" bestFit="1" customWidth="1"/>
    <col min="17" max="17" width="14.26953125" style="1" customWidth="1"/>
    <col min="18" max="18" width="10.7265625" style="1" customWidth="1"/>
    <col min="19" max="19" width="9.26953125" style="1" bestFit="1" customWidth="1"/>
    <col min="20" max="20" width="14.26953125" style="1" customWidth="1"/>
    <col min="21" max="21" width="10.81640625" style="1" customWidth="1"/>
    <col min="22" max="22" width="9.26953125" style="1" bestFit="1" customWidth="1"/>
    <col min="23" max="23" width="14.26953125" style="1" customWidth="1"/>
    <col min="24" max="24" width="11.26953125" style="1" customWidth="1"/>
    <col min="25" max="25" width="9.26953125" style="1" bestFit="1" customWidth="1"/>
    <col min="26" max="26" width="16.1796875" style="1" customWidth="1"/>
    <col min="27" max="27" width="10.453125" style="1" customWidth="1"/>
    <col min="28" max="28" width="9.26953125" style="1" customWidth="1"/>
    <col min="29" max="29" width="16.1796875" style="1" customWidth="1"/>
    <col min="30" max="30" width="10.453125" style="1" customWidth="1"/>
    <col min="31" max="31" width="9.26953125" style="1" customWidth="1"/>
    <col min="32" max="32" width="16.1796875" style="1" customWidth="1"/>
    <col min="33" max="33" width="10.453125" style="1" customWidth="1"/>
    <col min="34" max="34" width="9.26953125" style="1" customWidth="1"/>
    <col min="35" max="35" width="16.1796875" style="1" customWidth="1"/>
    <col min="36" max="36" width="10.453125" style="1" customWidth="1"/>
    <col min="37" max="37" width="9.26953125" style="1" customWidth="1"/>
    <col min="38" max="38" width="14.26953125" style="1" customWidth="1"/>
    <col min="39" max="39" width="11.453125" style="1" customWidth="1"/>
    <col min="40" max="40" width="9.81640625" style="1" bestFit="1" customWidth="1"/>
    <col min="41" max="41" width="14.26953125" style="1" customWidth="1"/>
    <col min="42" max="42" width="10.453125" style="1" customWidth="1"/>
    <col min="43" max="43" width="9.1796875" style="1"/>
    <col min="44" max="44" width="28.1796875" style="1" customWidth="1"/>
    <col min="45" max="16384" width="9.1796875" style="1"/>
  </cols>
  <sheetData>
    <row r="9" spans="1:44" ht="25" x14ac:dyDescent="0.5">
      <c r="A9" s="39" t="s">
        <v>65</v>
      </c>
    </row>
    <row r="10" spans="1:44" s="38" customFormat="1" ht="15.75" customHeight="1" thickBot="1" x14ac:dyDescent="0.55000000000000004">
      <c r="A10" s="1" t="s">
        <v>64</v>
      </c>
    </row>
    <row r="11" spans="1:44" s="33" customFormat="1" ht="17.149999999999999" customHeight="1" thickBot="1" x14ac:dyDescent="0.35">
      <c r="A11" s="37"/>
      <c r="B11" s="35">
        <v>2013</v>
      </c>
      <c r="C11" s="35"/>
      <c r="D11" s="34"/>
      <c r="E11" s="35">
        <v>2014</v>
      </c>
      <c r="F11" s="35"/>
      <c r="G11" s="34"/>
      <c r="H11" s="35" t="s">
        <v>63</v>
      </c>
      <c r="I11" s="35"/>
      <c r="J11" s="34"/>
      <c r="K11" s="35" t="s">
        <v>62</v>
      </c>
      <c r="L11" s="35"/>
      <c r="M11" s="34"/>
      <c r="N11" s="35">
        <v>2017</v>
      </c>
      <c r="O11" s="35"/>
      <c r="P11" s="34"/>
      <c r="Q11" s="35">
        <v>2018</v>
      </c>
      <c r="R11" s="35"/>
      <c r="S11" s="34"/>
      <c r="T11" s="35">
        <v>2019</v>
      </c>
      <c r="U11" s="35"/>
      <c r="V11" s="35"/>
      <c r="W11" s="36" t="s">
        <v>61</v>
      </c>
      <c r="X11" s="35"/>
      <c r="Y11" s="34"/>
      <c r="Z11" s="36">
        <v>2021</v>
      </c>
      <c r="AA11" s="35"/>
      <c r="AB11" s="34"/>
      <c r="AC11" s="36">
        <v>2022</v>
      </c>
      <c r="AD11" s="35"/>
      <c r="AE11" s="34"/>
      <c r="AF11" s="36">
        <v>2023</v>
      </c>
      <c r="AG11" s="35"/>
      <c r="AH11" s="34"/>
      <c r="AI11" s="36" t="s">
        <v>60</v>
      </c>
      <c r="AJ11" s="35"/>
      <c r="AK11" s="34"/>
      <c r="AL11" s="36" t="s">
        <v>59</v>
      </c>
      <c r="AM11" s="35"/>
      <c r="AN11" s="34"/>
      <c r="AO11" s="36" t="s">
        <v>58</v>
      </c>
      <c r="AP11" s="35"/>
      <c r="AQ11" s="34"/>
    </row>
    <row r="12" spans="1:44" ht="35.25" customHeight="1" thickBot="1" x14ac:dyDescent="0.35">
      <c r="A12" s="32"/>
      <c r="B12" s="28" t="s">
        <v>57</v>
      </c>
      <c r="C12" s="30" t="s">
        <v>56</v>
      </c>
      <c r="D12" s="29" t="s">
        <v>55</v>
      </c>
      <c r="E12" s="28" t="s">
        <v>57</v>
      </c>
      <c r="F12" s="30" t="s">
        <v>56</v>
      </c>
      <c r="G12" s="29" t="s">
        <v>55</v>
      </c>
      <c r="H12" s="28" t="s">
        <v>57</v>
      </c>
      <c r="I12" s="30" t="s">
        <v>56</v>
      </c>
      <c r="J12" s="29" t="s">
        <v>55</v>
      </c>
      <c r="K12" s="28" t="s">
        <v>57</v>
      </c>
      <c r="L12" s="30" t="s">
        <v>56</v>
      </c>
      <c r="M12" s="29" t="s">
        <v>55</v>
      </c>
      <c r="N12" s="28" t="s">
        <v>57</v>
      </c>
      <c r="O12" s="30" t="s">
        <v>56</v>
      </c>
      <c r="P12" s="29" t="s">
        <v>55</v>
      </c>
      <c r="Q12" s="28" t="s">
        <v>57</v>
      </c>
      <c r="R12" s="30" t="s">
        <v>56</v>
      </c>
      <c r="S12" s="29" t="s">
        <v>55</v>
      </c>
      <c r="T12" s="28" t="s">
        <v>57</v>
      </c>
      <c r="U12" s="30" t="s">
        <v>56</v>
      </c>
      <c r="V12" s="31" t="s">
        <v>55</v>
      </c>
      <c r="W12" s="28" t="s">
        <v>57</v>
      </c>
      <c r="X12" s="30" t="s">
        <v>56</v>
      </c>
      <c r="Y12" s="29" t="s">
        <v>55</v>
      </c>
      <c r="Z12" s="28" t="s">
        <v>57</v>
      </c>
      <c r="AA12" s="30" t="s">
        <v>56</v>
      </c>
      <c r="AB12" s="29" t="s">
        <v>55</v>
      </c>
      <c r="AC12" s="28" t="s">
        <v>57</v>
      </c>
      <c r="AD12" s="30" t="s">
        <v>56</v>
      </c>
      <c r="AE12" s="29" t="s">
        <v>55</v>
      </c>
      <c r="AF12" s="28" t="s">
        <v>57</v>
      </c>
      <c r="AG12" s="30" t="s">
        <v>56</v>
      </c>
      <c r="AH12" s="29" t="s">
        <v>55</v>
      </c>
      <c r="AI12" s="28" t="s">
        <v>57</v>
      </c>
      <c r="AJ12" s="30" t="s">
        <v>56</v>
      </c>
      <c r="AK12" s="29" t="s">
        <v>55</v>
      </c>
      <c r="AL12" s="27" t="s">
        <v>57</v>
      </c>
      <c r="AM12" s="30" t="s">
        <v>56</v>
      </c>
      <c r="AN12" s="29" t="s">
        <v>55</v>
      </c>
      <c r="AO12" s="28" t="s">
        <v>57</v>
      </c>
      <c r="AP12" s="27" t="s">
        <v>56</v>
      </c>
      <c r="AQ12" s="26" t="s">
        <v>55</v>
      </c>
    </row>
    <row r="13" spans="1:44" x14ac:dyDescent="0.3">
      <c r="A13" s="25" t="s">
        <v>54</v>
      </c>
      <c r="B13" s="2">
        <v>18</v>
      </c>
      <c r="C13" s="2">
        <v>35</v>
      </c>
      <c r="D13" s="24">
        <v>53</v>
      </c>
      <c r="E13" s="2">
        <v>13</v>
      </c>
      <c r="F13" s="2">
        <v>49</v>
      </c>
      <c r="G13" s="24">
        <v>62</v>
      </c>
      <c r="H13" s="2">
        <v>23</v>
      </c>
      <c r="I13" s="2">
        <v>45</v>
      </c>
      <c r="J13" s="24">
        <v>68</v>
      </c>
      <c r="K13" s="2">
        <v>25</v>
      </c>
      <c r="L13" s="2">
        <v>64</v>
      </c>
      <c r="M13" s="24">
        <v>89</v>
      </c>
      <c r="N13" s="2">
        <v>17</v>
      </c>
      <c r="O13" s="2">
        <v>54</v>
      </c>
      <c r="P13" s="24">
        <v>71</v>
      </c>
      <c r="Q13" s="2">
        <v>19</v>
      </c>
      <c r="R13" s="2">
        <v>62</v>
      </c>
      <c r="S13" s="24">
        <v>81</v>
      </c>
      <c r="T13" s="2">
        <v>29</v>
      </c>
      <c r="U13" s="2">
        <v>46</v>
      </c>
      <c r="V13" s="2">
        <v>75</v>
      </c>
      <c r="W13" s="5">
        <v>20</v>
      </c>
      <c r="X13" s="1">
        <v>44</v>
      </c>
      <c r="Y13" s="13">
        <v>64</v>
      </c>
      <c r="Z13" s="1">
        <v>22</v>
      </c>
      <c r="AA13" s="1">
        <v>61</v>
      </c>
      <c r="AB13" s="1">
        <v>83</v>
      </c>
      <c r="AC13" s="5">
        <v>14</v>
      </c>
      <c r="AD13" s="1">
        <v>41</v>
      </c>
      <c r="AE13" s="13">
        <v>55</v>
      </c>
      <c r="AF13" s="5">
        <v>16</v>
      </c>
      <c r="AG13" s="1">
        <v>49</v>
      </c>
      <c r="AH13" s="13">
        <v>65</v>
      </c>
      <c r="AI13" s="5">
        <v>18</v>
      </c>
      <c r="AJ13" s="1">
        <v>53</v>
      </c>
      <c r="AK13" s="13">
        <v>71</v>
      </c>
      <c r="AL13" s="2">
        <f>SUM(H13, K13, N13, Q13, T13, W13, Z13, AC13, AF13, AI13)</f>
        <v>203</v>
      </c>
      <c r="AM13" s="2">
        <f>SUM(I13, L13, O13, R13, U13, X13, AA13, AD13, AG13, AJ13)</f>
        <v>519</v>
      </c>
      <c r="AN13" s="2">
        <f>SUM(J13, M13, P13, S13, V13, Y13, AB13, AE13, AH13, AK13)</f>
        <v>722</v>
      </c>
      <c r="AO13" s="12">
        <f>AVERAGE(H13, K13, N13, Q13, T13, W13, Z13, AC13, AF13, AI13)</f>
        <v>20.3</v>
      </c>
      <c r="AP13" s="11">
        <f>AVERAGE(I13, L13, O13, R13, U13, X13, AA13, AD13, AG13, AJ13)</f>
        <v>51.9</v>
      </c>
      <c r="AQ13" s="11">
        <f>AVERAGE(J13, M13, P13, S13, V13, Y13, AB13, AE13, AH13, AK13)</f>
        <v>72.2</v>
      </c>
      <c r="AR13" s="5"/>
    </row>
    <row r="14" spans="1:44" x14ac:dyDescent="0.3">
      <c r="A14" s="15" t="s">
        <v>53</v>
      </c>
      <c r="B14" s="2">
        <v>1</v>
      </c>
      <c r="C14" s="2">
        <v>2</v>
      </c>
      <c r="D14" s="14">
        <v>3</v>
      </c>
      <c r="E14" s="2">
        <v>2</v>
      </c>
      <c r="F14" s="2">
        <v>8</v>
      </c>
      <c r="G14" s="14">
        <v>10</v>
      </c>
      <c r="H14" s="2">
        <v>2</v>
      </c>
      <c r="I14" s="2">
        <v>1</v>
      </c>
      <c r="J14" s="14">
        <v>3</v>
      </c>
      <c r="K14" s="2">
        <v>4</v>
      </c>
      <c r="L14" s="2">
        <v>2</v>
      </c>
      <c r="M14" s="14">
        <v>6</v>
      </c>
      <c r="N14" s="2">
        <v>0</v>
      </c>
      <c r="O14" s="2">
        <v>4</v>
      </c>
      <c r="P14" s="14">
        <v>4</v>
      </c>
      <c r="Q14" s="2">
        <v>3</v>
      </c>
      <c r="R14" s="2">
        <v>0</v>
      </c>
      <c r="S14" s="14">
        <v>3</v>
      </c>
      <c r="T14" s="2">
        <v>1</v>
      </c>
      <c r="U14" s="2">
        <v>1</v>
      </c>
      <c r="V14" s="2">
        <v>2</v>
      </c>
      <c r="W14" s="5">
        <v>5</v>
      </c>
      <c r="X14" s="1">
        <v>1</v>
      </c>
      <c r="Y14" s="13">
        <v>6</v>
      </c>
      <c r="Z14" s="1">
        <v>1</v>
      </c>
      <c r="AA14" s="1">
        <v>3</v>
      </c>
      <c r="AB14" s="1">
        <v>4</v>
      </c>
      <c r="AC14" s="5">
        <v>5</v>
      </c>
      <c r="AD14" s="1">
        <v>1</v>
      </c>
      <c r="AE14" s="13">
        <v>6</v>
      </c>
      <c r="AF14" s="5">
        <v>1</v>
      </c>
      <c r="AG14" s="1">
        <v>6</v>
      </c>
      <c r="AH14" s="13">
        <v>7</v>
      </c>
      <c r="AI14" s="5">
        <v>1</v>
      </c>
      <c r="AJ14" s="1">
        <v>3</v>
      </c>
      <c r="AK14" s="13">
        <v>4</v>
      </c>
      <c r="AL14" s="2">
        <f>SUM(H14, K14, N14, Q14, T14, W14, Z14, AC14, AF14, AI14)</f>
        <v>23</v>
      </c>
      <c r="AM14" s="2">
        <f>SUM(I14, L14, O14, R14, U14, X14, AA14, AD14, AG14, AJ14)</f>
        <v>22</v>
      </c>
      <c r="AN14" s="2">
        <f>SUM(D14, G14, J14, M14, P14, S14, V14, Y14, AB14, AE14)</f>
        <v>47</v>
      </c>
      <c r="AO14" s="12">
        <f>AVERAGE(H14, K14, N14, Q14, T14, W14, Z14, AC14, AF14, AI14)</f>
        <v>2.2999999999999998</v>
      </c>
      <c r="AP14" s="11">
        <f>AVERAGE(I14, L14, O14, R14, U14, X14, AA14, AD14, AG14, AJ14)</f>
        <v>2.2000000000000002</v>
      </c>
      <c r="AQ14" s="11">
        <f>AVERAGE(J14, M14, P14, S14, V14, Y14, AB14, AE14, AH14, AK14)</f>
        <v>4.5</v>
      </c>
      <c r="AR14" s="5"/>
    </row>
    <row r="15" spans="1:44" x14ac:dyDescent="0.3">
      <c r="A15" s="15" t="s">
        <v>52</v>
      </c>
      <c r="B15" s="2">
        <v>20</v>
      </c>
      <c r="C15" s="2">
        <v>42</v>
      </c>
      <c r="D15" s="14">
        <v>62</v>
      </c>
      <c r="E15" s="2">
        <v>12</v>
      </c>
      <c r="F15" s="2">
        <v>31</v>
      </c>
      <c r="G15" s="14">
        <v>43</v>
      </c>
      <c r="H15" s="2">
        <v>14</v>
      </c>
      <c r="I15" s="2">
        <v>35</v>
      </c>
      <c r="J15" s="14">
        <v>49</v>
      </c>
      <c r="K15" s="2">
        <v>15</v>
      </c>
      <c r="L15" s="2">
        <v>38</v>
      </c>
      <c r="M15" s="14">
        <v>53</v>
      </c>
      <c r="N15" s="2">
        <v>15</v>
      </c>
      <c r="O15" s="2">
        <v>40</v>
      </c>
      <c r="P15" s="14">
        <v>55</v>
      </c>
      <c r="Q15" s="2">
        <v>12</v>
      </c>
      <c r="R15" s="2">
        <v>45</v>
      </c>
      <c r="S15" s="14">
        <v>57</v>
      </c>
      <c r="T15" s="2">
        <v>13</v>
      </c>
      <c r="U15" s="2">
        <v>41</v>
      </c>
      <c r="V15" s="2">
        <v>54</v>
      </c>
      <c r="W15" s="5">
        <v>26</v>
      </c>
      <c r="X15" s="1">
        <v>46</v>
      </c>
      <c r="Y15" s="13">
        <v>72</v>
      </c>
      <c r="Z15" s="1">
        <v>24</v>
      </c>
      <c r="AA15" s="1">
        <v>60</v>
      </c>
      <c r="AB15" s="1">
        <v>84</v>
      </c>
      <c r="AC15" s="5">
        <v>21</v>
      </c>
      <c r="AD15" s="1">
        <v>65</v>
      </c>
      <c r="AE15" s="13">
        <v>86</v>
      </c>
      <c r="AF15" s="5">
        <v>23</v>
      </c>
      <c r="AG15" s="1">
        <v>75</v>
      </c>
      <c r="AH15" s="13">
        <v>98</v>
      </c>
      <c r="AI15" s="5">
        <v>31</v>
      </c>
      <c r="AJ15" s="1">
        <v>66</v>
      </c>
      <c r="AK15" s="13">
        <v>97</v>
      </c>
      <c r="AL15" s="2">
        <f>SUM(H15, K15, N15, Q15, T15, W15, Z15, AC15, AF15, AI15)</f>
        <v>194</v>
      </c>
      <c r="AM15" s="2">
        <f>SUM(I15, L15, O15, R15, U15, X15, AA15, AD15, AG15, AJ15)</f>
        <v>511</v>
      </c>
      <c r="AN15" s="2">
        <f>SUM(D15, G15, J15, M15, P15, S15, V15, Y15, AB15, AE15)</f>
        <v>615</v>
      </c>
      <c r="AO15" s="12">
        <f>AVERAGE(H15, K15, N15, Q15, T15, W15, Z15, AC15, AF15, AI15)</f>
        <v>19.399999999999999</v>
      </c>
      <c r="AP15" s="11">
        <f>AVERAGE(I15, L15, O15, R15, U15, X15, AA15, AD15, AG15, AJ15)</f>
        <v>51.1</v>
      </c>
      <c r="AQ15" s="11">
        <f>AVERAGE(J15, M15, P15, S15, V15, Y15, AB15, AE15, AH15, AK15)</f>
        <v>70.5</v>
      </c>
      <c r="AR15" s="5"/>
    </row>
    <row r="16" spans="1:44" x14ac:dyDescent="0.3">
      <c r="A16" s="15" t="s">
        <v>51</v>
      </c>
      <c r="B16" s="2">
        <v>10</v>
      </c>
      <c r="C16" s="2">
        <v>22</v>
      </c>
      <c r="D16" s="14">
        <v>32</v>
      </c>
      <c r="E16" s="2">
        <v>16</v>
      </c>
      <c r="F16" s="2">
        <v>11</v>
      </c>
      <c r="G16" s="14">
        <v>27</v>
      </c>
      <c r="H16" s="2">
        <v>14</v>
      </c>
      <c r="I16" s="2">
        <v>23</v>
      </c>
      <c r="J16" s="14">
        <v>37</v>
      </c>
      <c r="K16" s="2">
        <v>12</v>
      </c>
      <c r="L16" s="2">
        <v>26</v>
      </c>
      <c r="M16" s="14">
        <v>38</v>
      </c>
      <c r="N16" s="2">
        <v>7</v>
      </c>
      <c r="O16" s="2">
        <v>17</v>
      </c>
      <c r="P16" s="14">
        <v>24</v>
      </c>
      <c r="Q16" s="2">
        <v>12</v>
      </c>
      <c r="R16" s="2">
        <v>24</v>
      </c>
      <c r="S16" s="14">
        <v>36</v>
      </c>
      <c r="T16" s="2">
        <v>5</v>
      </c>
      <c r="U16" s="2">
        <v>29</v>
      </c>
      <c r="V16" s="2">
        <v>34</v>
      </c>
      <c r="W16" s="5">
        <v>21</v>
      </c>
      <c r="X16" s="1">
        <v>24</v>
      </c>
      <c r="Y16" s="13">
        <v>45</v>
      </c>
      <c r="Z16" s="1">
        <v>10</v>
      </c>
      <c r="AA16" s="1">
        <v>36</v>
      </c>
      <c r="AB16" s="1">
        <v>46</v>
      </c>
      <c r="AC16" s="5">
        <v>11</v>
      </c>
      <c r="AD16" s="1">
        <v>41</v>
      </c>
      <c r="AE16" s="13">
        <v>52</v>
      </c>
      <c r="AF16" s="5">
        <v>15</v>
      </c>
      <c r="AG16" s="1">
        <v>35</v>
      </c>
      <c r="AH16" s="13">
        <v>50</v>
      </c>
      <c r="AI16" s="5">
        <v>16</v>
      </c>
      <c r="AJ16" s="1">
        <v>22</v>
      </c>
      <c r="AK16" s="13">
        <v>38</v>
      </c>
      <c r="AL16" s="2">
        <f>SUM(H16, K16, N16, Q16, T16, W16, Z16, AC16, AF16, AI16)</f>
        <v>123</v>
      </c>
      <c r="AM16" s="2">
        <f>SUM(I16, L16, O16, R16, U16, X16, AA16, AD16, AG16, AJ16)</f>
        <v>277</v>
      </c>
      <c r="AN16" s="2">
        <f>SUM(D16, G16, J16, M16, P16, S16, V16, Y16, AB16, AE16)</f>
        <v>371</v>
      </c>
      <c r="AO16" s="12">
        <f>AVERAGE(H16, K16, N16, Q16, T16, W16, Z16, AC16, AF16, AI16)</f>
        <v>12.3</v>
      </c>
      <c r="AP16" s="11">
        <f>AVERAGE(I16, L16, O16, R16, U16, X16, AA16, AD16, AG16, AJ16)</f>
        <v>27.7</v>
      </c>
      <c r="AQ16" s="11">
        <f>AVERAGE(J16, M16, P16, S16, V16, Y16, AB16, AE16, AH16, AK16)</f>
        <v>40</v>
      </c>
      <c r="AR16" s="5"/>
    </row>
    <row r="17" spans="1:44" x14ac:dyDescent="0.3">
      <c r="A17" s="15" t="s">
        <v>50</v>
      </c>
      <c r="B17" s="2">
        <v>44</v>
      </c>
      <c r="C17" s="2">
        <v>101</v>
      </c>
      <c r="D17" s="14">
        <v>145</v>
      </c>
      <c r="E17" s="2">
        <v>50</v>
      </c>
      <c r="F17" s="2">
        <v>116</v>
      </c>
      <c r="G17" s="14">
        <v>166</v>
      </c>
      <c r="H17" s="2">
        <v>55</v>
      </c>
      <c r="I17" s="2">
        <v>117</v>
      </c>
      <c r="J17" s="14">
        <v>172</v>
      </c>
      <c r="K17" s="2">
        <v>57</v>
      </c>
      <c r="L17" s="2">
        <v>141</v>
      </c>
      <c r="M17" s="14">
        <v>198</v>
      </c>
      <c r="N17" s="2">
        <v>66</v>
      </c>
      <c r="O17" s="2">
        <v>121</v>
      </c>
      <c r="P17" s="14">
        <v>187</v>
      </c>
      <c r="Q17" s="2">
        <v>46</v>
      </c>
      <c r="R17" s="2">
        <v>125</v>
      </c>
      <c r="S17" s="14">
        <v>171</v>
      </c>
      <c r="T17" s="2">
        <v>50</v>
      </c>
      <c r="U17" s="2">
        <v>114</v>
      </c>
      <c r="V17" s="2">
        <v>164</v>
      </c>
      <c r="W17" s="5">
        <v>55</v>
      </c>
      <c r="X17" s="1">
        <v>119</v>
      </c>
      <c r="Y17" s="13">
        <v>174</v>
      </c>
      <c r="Z17" s="1">
        <v>77</v>
      </c>
      <c r="AA17" s="1">
        <v>145</v>
      </c>
      <c r="AB17" s="1">
        <v>222</v>
      </c>
      <c r="AC17" s="5">
        <v>64</v>
      </c>
      <c r="AD17" s="1">
        <v>160</v>
      </c>
      <c r="AE17" s="13">
        <v>224</v>
      </c>
      <c r="AF17" s="5">
        <v>57</v>
      </c>
      <c r="AG17" s="1">
        <v>145</v>
      </c>
      <c r="AH17" s="13">
        <v>202</v>
      </c>
      <c r="AI17" s="5">
        <v>55</v>
      </c>
      <c r="AJ17" s="1">
        <v>153</v>
      </c>
      <c r="AK17" s="13">
        <v>208</v>
      </c>
      <c r="AL17" s="2">
        <f>SUM(H17, K17, N17, Q17, T17, W17, Z17, AC17, AF17, AI17)</f>
        <v>582</v>
      </c>
      <c r="AM17" s="2">
        <f>SUM(I17, L17, O17, R17, U17, X17, AA17, AD17, AG17, AJ17)</f>
        <v>1340</v>
      </c>
      <c r="AN17" s="2">
        <f>SUM(D17, G17, J17, M17, P17, S17, V17, Y17, AB17, AE17)</f>
        <v>1823</v>
      </c>
      <c r="AO17" s="12">
        <f>AVERAGE(H17, K17, N17, Q17, T17, W17, Z17, AC17, AF17, AI17)</f>
        <v>58.2</v>
      </c>
      <c r="AP17" s="11">
        <f>AVERAGE(I17, L17, O17, R17, U17, X17, AA17, AD17, AG17, AJ17)</f>
        <v>134</v>
      </c>
      <c r="AQ17" s="11">
        <f>AVERAGE(J17, M17, P17, S17, V17, Y17, AB17, AE17, AH17, AK17)</f>
        <v>192.2</v>
      </c>
      <c r="AR17" s="5"/>
    </row>
    <row r="18" spans="1:44" x14ac:dyDescent="0.3">
      <c r="A18" s="15" t="s">
        <v>49</v>
      </c>
      <c r="B18" s="2">
        <v>7</v>
      </c>
      <c r="C18" s="2">
        <v>24</v>
      </c>
      <c r="D18" s="14">
        <v>31</v>
      </c>
      <c r="E18" s="2">
        <v>17</v>
      </c>
      <c r="F18" s="2">
        <v>19</v>
      </c>
      <c r="G18" s="14">
        <v>36</v>
      </c>
      <c r="H18" s="2">
        <v>21</v>
      </c>
      <c r="I18" s="2">
        <v>16</v>
      </c>
      <c r="J18" s="14">
        <v>37</v>
      </c>
      <c r="K18" s="2">
        <v>14</v>
      </c>
      <c r="L18" s="2">
        <v>32</v>
      </c>
      <c r="M18" s="14">
        <v>46</v>
      </c>
      <c r="N18" s="2">
        <v>15</v>
      </c>
      <c r="O18" s="2">
        <v>38</v>
      </c>
      <c r="P18" s="14">
        <v>53</v>
      </c>
      <c r="Q18" s="2">
        <v>12</v>
      </c>
      <c r="R18" s="2">
        <v>27</v>
      </c>
      <c r="S18" s="14">
        <v>39</v>
      </c>
      <c r="T18" s="2">
        <v>21</v>
      </c>
      <c r="U18" s="2">
        <v>21</v>
      </c>
      <c r="V18" s="2">
        <v>42</v>
      </c>
      <c r="W18" s="5">
        <v>17</v>
      </c>
      <c r="X18" s="1">
        <v>35</v>
      </c>
      <c r="Y18" s="13">
        <v>52</v>
      </c>
      <c r="Z18" s="1">
        <v>12</v>
      </c>
      <c r="AA18" s="1">
        <v>36</v>
      </c>
      <c r="AB18" s="1">
        <v>48</v>
      </c>
      <c r="AC18" s="5">
        <v>15</v>
      </c>
      <c r="AD18" s="1">
        <v>48</v>
      </c>
      <c r="AE18" s="13">
        <v>63</v>
      </c>
      <c r="AF18" s="5">
        <v>24</v>
      </c>
      <c r="AG18" s="1">
        <v>45</v>
      </c>
      <c r="AH18" s="13">
        <v>69</v>
      </c>
      <c r="AI18" s="5">
        <v>14</v>
      </c>
      <c r="AJ18" s="1">
        <v>40</v>
      </c>
      <c r="AK18" s="13">
        <v>54</v>
      </c>
      <c r="AL18" s="2">
        <f>SUM(H18, K18, N18, Q18, T18, W18, Z18, AC18, AF18, AI18)</f>
        <v>165</v>
      </c>
      <c r="AM18" s="2">
        <f>SUM(I18, L18, O18, R18, U18, X18, AA18, AD18, AG18, AJ18)</f>
        <v>338</v>
      </c>
      <c r="AN18" s="2">
        <f>SUM(D18, G18, J18, M18, P18, S18, V18, Y18, AB18, AE18)</f>
        <v>447</v>
      </c>
      <c r="AO18" s="12">
        <f>AVERAGE(H18, K18, N18, Q18, T18, W18, Z18, AC18, AF18, AI18)</f>
        <v>16.5</v>
      </c>
      <c r="AP18" s="11">
        <f>AVERAGE(I18, L18, O18, R18, U18, X18, AA18, AD18, AG18, AJ18)</f>
        <v>33.799999999999997</v>
      </c>
      <c r="AQ18" s="11">
        <f>AVERAGE(J18, M18, P18, S18, V18, Y18, AB18, AE18, AH18, AK18)</f>
        <v>50.3</v>
      </c>
      <c r="AR18" s="5"/>
    </row>
    <row r="19" spans="1:44" x14ac:dyDescent="0.3">
      <c r="A19" s="15" t="s">
        <v>48</v>
      </c>
      <c r="B19" s="2">
        <v>8</v>
      </c>
      <c r="C19" s="2">
        <v>7</v>
      </c>
      <c r="D19" s="14">
        <v>15</v>
      </c>
      <c r="E19" s="2">
        <v>3</v>
      </c>
      <c r="F19" s="2">
        <v>6</v>
      </c>
      <c r="G19" s="14">
        <v>9</v>
      </c>
      <c r="H19" s="2">
        <v>7</v>
      </c>
      <c r="I19" s="2">
        <v>10</v>
      </c>
      <c r="J19" s="14">
        <v>17</v>
      </c>
      <c r="K19" s="2">
        <v>3</v>
      </c>
      <c r="L19" s="2">
        <v>9</v>
      </c>
      <c r="M19" s="14">
        <v>12</v>
      </c>
      <c r="N19" s="2">
        <v>6</v>
      </c>
      <c r="O19" s="2">
        <v>9</v>
      </c>
      <c r="P19" s="14">
        <v>15</v>
      </c>
      <c r="Q19" s="2">
        <v>5</v>
      </c>
      <c r="R19" s="2">
        <v>7</v>
      </c>
      <c r="S19" s="14">
        <v>12</v>
      </c>
      <c r="T19" s="2">
        <v>9</v>
      </c>
      <c r="U19" s="2">
        <v>12</v>
      </c>
      <c r="V19" s="2">
        <v>21</v>
      </c>
      <c r="W19" s="5">
        <v>7</v>
      </c>
      <c r="X19" s="1">
        <v>13</v>
      </c>
      <c r="Y19" s="13">
        <v>20</v>
      </c>
      <c r="Z19" s="1">
        <v>6</v>
      </c>
      <c r="AA19" s="1">
        <v>13</v>
      </c>
      <c r="AB19" s="1">
        <v>19</v>
      </c>
      <c r="AC19" s="5">
        <v>17</v>
      </c>
      <c r="AD19" s="1">
        <v>18</v>
      </c>
      <c r="AE19" s="13">
        <v>35</v>
      </c>
      <c r="AF19" s="5">
        <v>4</v>
      </c>
      <c r="AG19" s="1">
        <v>9</v>
      </c>
      <c r="AH19" s="13">
        <v>13</v>
      </c>
      <c r="AI19" s="5">
        <v>6</v>
      </c>
      <c r="AJ19" s="1">
        <v>14</v>
      </c>
      <c r="AK19" s="13">
        <v>20</v>
      </c>
      <c r="AL19" s="2">
        <f>SUM(H19, K19, N19, Q19, T19, W19, Z19, AC19, AF19, AI19)</f>
        <v>70</v>
      </c>
      <c r="AM19" s="2">
        <f>SUM(I19, L19, O19, R19, U19, X19, AA19, AD19, AG19, AJ19)</f>
        <v>114</v>
      </c>
      <c r="AN19" s="2">
        <f>SUM(D19, G19, J19, M19, P19, S19, V19, Y19, AB19, AE19)</f>
        <v>175</v>
      </c>
      <c r="AO19" s="12">
        <f>AVERAGE(H19, K19, N19, Q19, T19, W19, Z19, AC19, AF19, AI19)</f>
        <v>7</v>
      </c>
      <c r="AP19" s="11">
        <f>AVERAGE(I19, L19, O19, R19, U19, X19, AA19, AD19, AG19, AJ19)</f>
        <v>11.4</v>
      </c>
      <c r="AQ19" s="11">
        <f>AVERAGE(J19, M19, P19, S19, V19, Y19, AB19, AE19, AH19, AK19)</f>
        <v>18.399999999999999</v>
      </c>
      <c r="AR19" s="5"/>
    </row>
    <row r="20" spans="1:44" x14ac:dyDescent="0.3">
      <c r="A20" s="15" t="s">
        <v>47</v>
      </c>
      <c r="B20" s="2">
        <v>2</v>
      </c>
      <c r="C20" s="2">
        <v>2</v>
      </c>
      <c r="D20" s="14">
        <v>4</v>
      </c>
      <c r="E20" s="2">
        <v>3</v>
      </c>
      <c r="F20" s="2">
        <v>4</v>
      </c>
      <c r="G20" s="14">
        <v>7</v>
      </c>
      <c r="H20" s="2">
        <v>2</v>
      </c>
      <c r="I20" s="2">
        <v>7</v>
      </c>
      <c r="J20" s="14">
        <v>9</v>
      </c>
      <c r="K20" s="2">
        <v>2</v>
      </c>
      <c r="L20" s="2">
        <v>5</v>
      </c>
      <c r="M20" s="14">
        <v>7</v>
      </c>
      <c r="N20" s="2">
        <v>2</v>
      </c>
      <c r="O20" s="2">
        <v>3</v>
      </c>
      <c r="P20" s="14">
        <v>5</v>
      </c>
      <c r="Q20" s="2">
        <v>2</v>
      </c>
      <c r="R20" s="2">
        <v>4</v>
      </c>
      <c r="S20" s="14">
        <v>6</v>
      </c>
      <c r="T20" s="2">
        <v>2</v>
      </c>
      <c r="U20" s="2">
        <v>8</v>
      </c>
      <c r="V20" s="2">
        <v>10</v>
      </c>
      <c r="W20" s="5">
        <v>6</v>
      </c>
      <c r="X20" s="1">
        <v>4</v>
      </c>
      <c r="Y20" s="13">
        <v>10</v>
      </c>
      <c r="Z20" s="1">
        <v>8</v>
      </c>
      <c r="AA20" s="1">
        <v>5</v>
      </c>
      <c r="AB20" s="1">
        <v>13</v>
      </c>
      <c r="AC20" s="5">
        <v>2</v>
      </c>
      <c r="AD20" s="1">
        <v>19</v>
      </c>
      <c r="AE20" s="13">
        <v>21</v>
      </c>
      <c r="AF20" s="5">
        <v>3</v>
      </c>
      <c r="AG20" s="1">
        <v>6</v>
      </c>
      <c r="AH20" s="13">
        <v>9</v>
      </c>
      <c r="AI20" s="5">
        <v>3</v>
      </c>
      <c r="AJ20" s="1">
        <v>5</v>
      </c>
      <c r="AK20" s="13">
        <v>8</v>
      </c>
      <c r="AL20" s="2">
        <f>SUM(H20, K20, N20, Q20, T20, W20, Z20, AC20, AF20, AI20)</f>
        <v>32</v>
      </c>
      <c r="AM20" s="2">
        <f>SUM(I20, L20, O20, R20, U20, X20, AA20, AD20, AG20, AJ20)</f>
        <v>66</v>
      </c>
      <c r="AN20" s="2">
        <f>SUM(D20, G20, J20, M20, P20, S20, V20, Y20, AB20, AE20)</f>
        <v>92</v>
      </c>
      <c r="AO20" s="12">
        <f>AVERAGE(H20, K20, N20, Q20, T20, W20, Z20, AC20, AF20, AI20)</f>
        <v>3.2</v>
      </c>
      <c r="AP20" s="11">
        <f>AVERAGE(I20, L20, O20, R20, U20, X20, AA20, AD20, AG20, AJ20)</f>
        <v>6.6</v>
      </c>
      <c r="AQ20" s="11">
        <f>AVERAGE(J20, M20, P20, S20, V20, Y20, AB20, AE20, AH20, AK20)</f>
        <v>9.8000000000000007</v>
      </c>
      <c r="AR20" s="5"/>
    </row>
    <row r="21" spans="1:44" x14ac:dyDescent="0.3">
      <c r="A21" s="15" t="s">
        <v>46</v>
      </c>
      <c r="B21" s="2">
        <v>0</v>
      </c>
      <c r="C21" s="2">
        <v>0</v>
      </c>
      <c r="D21" s="14">
        <v>0</v>
      </c>
      <c r="E21" s="2">
        <v>1</v>
      </c>
      <c r="F21" s="2">
        <v>0</v>
      </c>
      <c r="G21" s="14">
        <v>1</v>
      </c>
      <c r="H21" s="2">
        <v>0</v>
      </c>
      <c r="I21" s="2">
        <v>0</v>
      </c>
      <c r="J21" s="14">
        <v>0</v>
      </c>
      <c r="K21" s="2">
        <v>0</v>
      </c>
      <c r="L21" s="2">
        <v>1</v>
      </c>
      <c r="M21" s="14">
        <v>1</v>
      </c>
      <c r="N21" s="2">
        <v>0</v>
      </c>
      <c r="O21" s="2">
        <v>1</v>
      </c>
      <c r="P21" s="14">
        <v>1</v>
      </c>
      <c r="Q21" s="2">
        <v>1</v>
      </c>
      <c r="R21" s="2">
        <v>0</v>
      </c>
      <c r="S21" s="14">
        <v>1</v>
      </c>
      <c r="T21" s="2">
        <v>0</v>
      </c>
      <c r="U21" s="2">
        <v>1</v>
      </c>
      <c r="V21" s="2">
        <v>1</v>
      </c>
      <c r="W21" s="5">
        <v>0</v>
      </c>
      <c r="X21" s="1">
        <v>2</v>
      </c>
      <c r="Y21" s="13">
        <v>2</v>
      </c>
      <c r="Z21" s="1">
        <v>0</v>
      </c>
      <c r="AA21" s="1">
        <v>0</v>
      </c>
      <c r="AB21" s="1">
        <v>0</v>
      </c>
      <c r="AC21" s="5">
        <v>0</v>
      </c>
      <c r="AD21" s="1">
        <v>0</v>
      </c>
      <c r="AE21" s="13">
        <v>0</v>
      </c>
      <c r="AF21" s="5">
        <v>1</v>
      </c>
      <c r="AG21" s="1">
        <v>1</v>
      </c>
      <c r="AH21" s="13">
        <v>2</v>
      </c>
      <c r="AI21" s="5">
        <v>0</v>
      </c>
      <c r="AJ21" s="1">
        <v>3</v>
      </c>
      <c r="AK21" s="13">
        <v>3</v>
      </c>
      <c r="AL21" s="2">
        <f>SUM(H21, K21, N21, Q21, T21, W21, Z21, AC21, AF21, AI21)</f>
        <v>2</v>
      </c>
      <c r="AM21" s="2">
        <f>SUM(I21, L21, O21, R21, U21, X21, AA21, AD21, AG21, AJ21)</f>
        <v>9</v>
      </c>
      <c r="AN21" s="2">
        <f>SUM(D21, G21, J21, M21, P21, S21, V21, Y21, AB21, AE21)</f>
        <v>7</v>
      </c>
      <c r="AO21" s="12">
        <f>AVERAGE(H21, K21, N21, Q21, T21, W21, Z21, AC21, AF21, AI21)</f>
        <v>0.2</v>
      </c>
      <c r="AP21" s="11">
        <f>AVERAGE(I21, L21, O21, R21, U21, X21, AA21, AD21, AG21, AJ21)</f>
        <v>0.9</v>
      </c>
      <c r="AQ21" s="11">
        <f>AVERAGE(J21, M21, P21, S21, V21, Y21, AB21, AE21, AH21, AK21)</f>
        <v>1.1000000000000001</v>
      </c>
      <c r="AR21" s="5"/>
    </row>
    <row r="22" spans="1:44" x14ac:dyDescent="0.3">
      <c r="A22" s="15" t="s">
        <v>45</v>
      </c>
      <c r="B22" s="2">
        <v>27</v>
      </c>
      <c r="C22" s="2">
        <v>81</v>
      </c>
      <c r="D22" s="14">
        <v>108</v>
      </c>
      <c r="E22" s="2">
        <v>33</v>
      </c>
      <c r="F22" s="2">
        <v>89</v>
      </c>
      <c r="G22" s="14">
        <v>122</v>
      </c>
      <c r="H22" s="2">
        <v>45</v>
      </c>
      <c r="I22" s="2">
        <v>121</v>
      </c>
      <c r="J22" s="14">
        <v>166</v>
      </c>
      <c r="K22" s="2">
        <v>43</v>
      </c>
      <c r="L22" s="2">
        <v>135</v>
      </c>
      <c r="M22" s="14">
        <v>178</v>
      </c>
      <c r="N22" s="2">
        <v>46</v>
      </c>
      <c r="O22" s="2">
        <v>132</v>
      </c>
      <c r="P22" s="14">
        <v>178</v>
      </c>
      <c r="Q22" s="2">
        <v>43</v>
      </c>
      <c r="R22" s="2">
        <v>160</v>
      </c>
      <c r="S22" s="14">
        <v>203</v>
      </c>
      <c r="T22" s="2">
        <v>42</v>
      </c>
      <c r="U22" s="2">
        <v>128</v>
      </c>
      <c r="V22" s="2">
        <v>170</v>
      </c>
      <c r="W22" s="5">
        <v>57</v>
      </c>
      <c r="X22" s="1">
        <v>139</v>
      </c>
      <c r="Y22" s="13">
        <v>196</v>
      </c>
      <c r="Z22" s="1">
        <v>68</v>
      </c>
      <c r="AA22" s="1">
        <v>180</v>
      </c>
      <c r="AB22" s="1">
        <v>248</v>
      </c>
      <c r="AC22" s="5">
        <v>44</v>
      </c>
      <c r="AD22" s="1">
        <v>173</v>
      </c>
      <c r="AE22" s="13">
        <v>217</v>
      </c>
      <c r="AF22" s="5">
        <v>55</v>
      </c>
      <c r="AG22" s="1">
        <v>159</v>
      </c>
      <c r="AH22" s="13">
        <v>214</v>
      </c>
      <c r="AI22" s="5">
        <v>48</v>
      </c>
      <c r="AJ22" s="1">
        <v>138</v>
      </c>
      <c r="AK22" s="13">
        <v>186</v>
      </c>
      <c r="AL22" s="2">
        <f>SUM(H22, K22, N22, Q22, T22, W22, Z22, AC22, AF22, AI22)</f>
        <v>491</v>
      </c>
      <c r="AM22" s="2">
        <f>SUM(I22, L22, O22, R22, U22, X22, AA22, AD22, AG22, AJ22)</f>
        <v>1465</v>
      </c>
      <c r="AN22" s="2">
        <f>SUM(D22, G22, J22, M22, P22, S22, V22, Y22, AB22, AE22)</f>
        <v>1786</v>
      </c>
      <c r="AO22" s="12">
        <f>AVERAGE(H22, K22, N22, Q22, T22, W22, Z22, AC22, AF22, AI22)</f>
        <v>49.1</v>
      </c>
      <c r="AP22" s="11">
        <f>AVERAGE(I22, L22, O22, R22, U22, X22, AA22, AD22, AG22, AJ22)</f>
        <v>146.5</v>
      </c>
      <c r="AQ22" s="11">
        <f>AVERAGE(J22, M22, P22, S22, V22, Y22, AB22, AE22, AH22, AK22)</f>
        <v>195.6</v>
      </c>
      <c r="AR22" s="5"/>
    </row>
    <row r="23" spans="1:44" x14ac:dyDescent="0.3">
      <c r="A23" s="15" t="s">
        <v>44</v>
      </c>
      <c r="B23" s="2">
        <v>25</v>
      </c>
      <c r="C23" s="2">
        <v>62</v>
      </c>
      <c r="D23" s="14">
        <v>87</v>
      </c>
      <c r="E23" s="2">
        <v>29</v>
      </c>
      <c r="F23" s="2">
        <v>64</v>
      </c>
      <c r="G23" s="14">
        <v>93</v>
      </c>
      <c r="H23" s="2">
        <v>24</v>
      </c>
      <c r="I23" s="2">
        <v>64</v>
      </c>
      <c r="J23" s="14">
        <v>88</v>
      </c>
      <c r="K23" s="2">
        <v>34</v>
      </c>
      <c r="L23" s="2">
        <v>64</v>
      </c>
      <c r="M23" s="14">
        <v>98</v>
      </c>
      <c r="N23" s="2">
        <v>23</v>
      </c>
      <c r="O23" s="2">
        <v>84</v>
      </c>
      <c r="P23" s="14">
        <v>107</v>
      </c>
      <c r="Q23" s="2">
        <v>26</v>
      </c>
      <c r="R23" s="2">
        <v>70</v>
      </c>
      <c r="S23" s="14">
        <v>96</v>
      </c>
      <c r="T23" s="2">
        <v>31</v>
      </c>
      <c r="U23" s="2">
        <v>58</v>
      </c>
      <c r="V23" s="2">
        <v>89</v>
      </c>
      <c r="W23" s="5">
        <v>24</v>
      </c>
      <c r="X23" s="1">
        <v>73</v>
      </c>
      <c r="Y23" s="13">
        <v>97</v>
      </c>
      <c r="Z23" s="1">
        <v>34</v>
      </c>
      <c r="AA23" s="1">
        <v>92</v>
      </c>
      <c r="AB23" s="1">
        <v>126</v>
      </c>
      <c r="AC23" s="5">
        <v>21</v>
      </c>
      <c r="AD23" s="1">
        <v>84</v>
      </c>
      <c r="AE23" s="13">
        <v>105</v>
      </c>
      <c r="AF23" s="5">
        <v>38</v>
      </c>
      <c r="AG23" s="1">
        <v>63</v>
      </c>
      <c r="AH23" s="13">
        <v>101</v>
      </c>
      <c r="AI23" s="5">
        <v>23</v>
      </c>
      <c r="AJ23" s="1">
        <v>62</v>
      </c>
      <c r="AK23" s="13">
        <v>85</v>
      </c>
      <c r="AL23" s="2">
        <f>SUM(H23, K23, N23, Q23, T23, W23, Z23, AC23, AF23, AI23)</f>
        <v>278</v>
      </c>
      <c r="AM23" s="2">
        <f>SUM(I23, L23, O23, R23, U23, X23, AA23, AD23, AG23, AJ23)</f>
        <v>714</v>
      </c>
      <c r="AN23" s="2">
        <f>SUM(D23, G23, J23, M23, P23, S23, V23, Y23, AB23, AE23)</f>
        <v>986</v>
      </c>
      <c r="AO23" s="12">
        <f>AVERAGE(H23, K23, N23, Q23, T23, W23, Z23, AC23, AF23, AI23)</f>
        <v>27.8</v>
      </c>
      <c r="AP23" s="11">
        <f>AVERAGE(I23, L23, O23, R23, U23, X23, AA23, AD23, AG23, AJ23)</f>
        <v>71.400000000000006</v>
      </c>
      <c r="AQ23" s="11">
        <f>AVERAGE(J23, M23, P23, S23, V23, Y23, AB23, AE23, AH23, AK23)</f>
        <v>99.2</v>
      </c>
      <c r="AR23" s="5"/>
    </row>
    <row r="24" spans="1:44" x14ac:dyDescent="0.3">
      <c r="A24" s="15" t="s">
        <v>43</v>
      </c>
      <c r="B24" s="2">
        <v>1</v>
      </c>
      <c r="C24" s="2">
        <v>1</v>
      </c>
      <c r="D24" s="14">
        <v>2</v>
      </c>
      <c r="E24" s="2">
        <v>2</v>
      </c>
      <c r="F24" s="2">
        <v>2</v>
      </c>
      <c r="G24" s="14">
        <v>4</v>
      </c>
      <c r="H24" s="2">
        <v>0</v>
      </c>
      <c r="I24" s="2">
        <v>9</v>
      </c>
      <c r="J24" s="14">
        <v>9</v>
      </c>
      <c r="K24" s="2">
        <v>3</v>
      </c>
      <c r="L24" s="2">
        <v>2</v>
      </c>
      <c r="M24" s="14">
        <v>5</v>
      </c>
      <c r="N24" s="2">
        <v>0</v>
      </c>
      <c r="O24" s="2">
        <v>1</v>
      </c>
      <c r="P24" s="14">
        <v>1</v>
      </c>
      <c r="Q24" s="2">
        <v>2</v>
      </c>
      <c r="R24" s="2">
        <v>3</v>
      </c>
      <c r="S24" s="14">
        <v>5</v>
      </c>
      <c r="T24" s="2">
        <v>2</v>
      </c>
      <c r="U24" s="2">
        <v>1</v>
      </c>
      <c r="V24" s="2">
        <v>3</v>
      </c>
      <c r="W24" s="5">
        <v>1</v>
      </c>
      <c r="X24" s="1">
        <v>2</v>
      </c>
      <c r="Y24" s="13">
        <v>3</v>
      </c>
      <c r="Z24" s="1">
        <v>1</v>
      </c>
      <c r="AA24" s="1">
        <v>4</v>
      </c>
      <c r="AB24" s="1">
        <v>5</v>
      </c>
      <c r="AC24" s="5">
        <v>1</v>
      </c>
      <c r="AD24" s="1">
        <v>1</v>
      </c>
      <c r="AE24" s="13">
        <v>2</v>
      </c>
      <c r="AF24" s="5">
        <v>0</v>
      </c>
      <c r="AG24" s="1">
        <v>1</v>
      </c>
      <c r="AH24" s="13">
        <v>1</v>
      </c>
      <c r="AI24" s="5">
        <v>1</v>
      </c>
      <c r="AJ24" s="1">
        <v>8</v>
      </c>
      <c r="AK24" s="13">
        <v>9</v>
      </c>
      <c r="AL24" s="2">
        <f>SUM(H24, K24, N24, Q24, T24, W24, Z24, AC24, AF24, AI24)</f>
        <v>11</v>
      </c>
      <c r="AM24" s="2">
        <f>SUM(I24, L24, O24, R24, U24, X24, AA24, AD24, AG24, AJ24)</f>
        <v>32</v>
      </c>
      <c r="AN24" s="2">
        <f>SUM(D24, G24, J24, M24, P24, S24, V24, Y24, AB24, AE24)</f>
        <v>39</v>
      </c>
      <c r="AO24" s="12">
        <f>AVERAGE(H24, K24, N24, Q24, T24, W24, Z24, AC24, AF24, AI24)</f>
        <v>1.1000000000000001</v>
      </c>
      <c r="AP24" s="11">
        <f>AVERAGE(I24, L24, O24, R24, U24, X24, AA24, AD24, AG24, AJ24)</f>
        <v>3.2</v>
      </c>
      <c r="AQ24" s="11">
        <f>AVERAGE(J24, M24, P24, S24, V24, Y24, AB24, AE24, AH24, AK24)</f>
        <v>4.3</v>
      </c>
      <c r="AR24" s="5"/>
    </row>
    <row r="25" spans="1:44" x14ac:dyDescent="0.3">
      <c r="A25" s="15" t="s">
        <v>42</v>
      </c>
      <c r="B25" s="2">
        <v>8</v>
      </c>
      <c r="C25" s="2">
        <v>9</v>
      </c>
      <c r="D25" s="14">
        <v>17</v>
      </c>
      <c r="E25" s="2">
        <v>8</v>
      </c>
      <c r="F25" s="2">
        <v>9</v>
      </c>
      <c r="G25" s="14">
        <v>17</v>
      </c>
      <c r="H25" s="2">
        <v>8</v>
      </c>
      <c r="I25" s="2">
        <v>15</v>
      </c>
      <c r="J25" s="14">
        <v>23</v>
      </c>
      <c r="K25" s="2">
        <v>8</v>
      </c>
      <c r="L25" s="2">
        <v>10</v>
      </c>
      <c r="M25" s="14">
        <v>18</v>
      </c>
      <c r="N25" s="2">
        <v>7</v>
      </c>
      <c r="O25" s="2">
        <v>16</v>
      </c>
      <c r="P25" s="14">
        <v>23</v>
      </c>
      <c r="Q25" s="2">
        <v>15</v>
      </c>
      <c r="R25" s="2">
        <v>8</v>
      </c>
      <c r="S25" s="14">
        <v>23</v>
      </c>
      <c r="T25" s="2">
        <v>5</v>
      </c>
      <c r="U25" s="2">
        <v>9</v>
      </c>
      <c r="V25" s="2">
        <v>14</v>
      </c>
      <c r="W25" s="5">
        <v>11</v>
      </c>
      <c r="X25" s="1">
        <v>15</v>
      </c>
      <c r="Y25" s="13">
        <v>26</v>
      </c>
      <c r="Z25" s="1">
        <v>7</v>
      </c>
      <c r="AA25" s="1">
        <v>22</v>
      </c>
      <c r="AB25" s="1">
        <v>29</v>
      </c>
      <c r="AC25" s="5">
        <v>10</v>
      </c>
      <c r="AD25" s="1">
        <v>6</v>
      </c>
      <c r="AE25" s="13">
        <v>16</v>
      </c>
      <c r="AF25" s="5">
        <v>8</v>
      </c>
      <c r="AG25" s="1">
        <v>20</v>
      </c>
      <c r="AH25" s="13">
        <v>28</v>
      </c>
      <c r="AI25" s="5">
        <v>12</v>
      </c>
      <c r="AJ25" s="1">
        <v>21</v>
      </c>
      <c r="AK25" s="13">
        <v>33</v>
      </c>
      <c r="AL25" s="2">
        <f>SUM(H25, K25, N25, Q25, T25, W25, Z25, AC25, AF25, AI25)</f>
        <v>91</v>
      </c>
      <c r="AM25" s="2">
        <f>SUM(I25, L25, O25, R25, U25, X25, AA25, AD25, AG25, AJ25)</f>
        <v>142</v>
      </c>
      <c r="AN25" s="2">
        <f>SUM(D25, G25, J25, M25, P25, S25, V25, Y25, AB25, AE25)</f>
        <v>206</v>
      </c>
      <c r="AO25" s="12">
        <f>AVERAGE(H25, K25, N25, Q25, T25, W25, Z25, AC25, AF25, AI25)</f>
        <v>9.1</v>
      </c>
      <c r="AP25" s="11">
        <f>AVERAGE(I25, L25, O25, R25, U25, X25, AA25, AD25, AG25, AJ25)</f>
        <v>14.2</v>
      </c>
      <c r="AQ25" s="11">
        <f>AVERAGE(J25, M25, P25, S25, V25, Y25, AB25, AE25, AH25, AK25)</f>
        <v>23.3</v>
      </c>
      <c r="AR25" s="5"/>
    </row>
    <row r="26" spans="1:44" x14ac:dyDescent="0.3">
      <c r="A26" s="15" t="s">
        <v>41</v>
      </c>
      <c r="B26" s="2">
        <v>25</v>
      </c>
      <c r="C26" s="2">
        <v>46</v>
      </c>
      <c r="D26" s="14">
        <v>71</v>
      </c>
      <c r="E26" s="2">
        <v>34</v>
      </c>
      <c r="F26" s="2">
        <v>43</v>
      </c>
      <c r="G26" s="14">
        <v>77</v>
      </c>
      <c r="H26" s="2">
        <v>26</v>
      </c>
      <c r="I26" s="2">
        <v>64</v>
      </c>
      <c r="J26" s="14">
        <v>90</v>
      </c>
      <c r="K26" s="2">
        <v>28</v>
      </c>
      <c r="L26" s="2">
        <v>54</v>
      </c>
      <c r="M26" s="14">
        <v>82</v>
      </c>
      <c r="N26" s="2">
        <v>35</v>
      </c>
      <c r="O26" s="2">
        <v>61</v>
      </c>
      <c r="P26" s="14">
        <v>96</v>
      </c>
      <c r="Q26" s="2">
        <v>16</v>
      </c>
      <c r="R26" s="2">
        <v>42</v>
      </c>
      <c r="S26" s="14">
        <v>58</v>
      </c>
      <c r="T26" s="2">
        <v>21</v>
      </c>
      <c r="U26" s="2">
        <v>46</v>
      </c>
      <c r="V26" s="2">
        <v>67</v>
      </c>
      <c r="W26" s="5">
        <v>24</v>
      </c>
      <c r="X26" s="1">
        <v>54</v>
      </c>
      <c r="Y26" s="13">
        <v>78</v>
      </c>
      <c r="Z26" s="1">
        <v>36</v>
      </c>
      <c r="AA26" s="1">
        <v>66</v>
      </c>
      <c r="AB26" s="1">
        <v>102</v>
      </c>
      <c r="AC26" s="5">
        <v>28</v>
      </c>
      <c r="AD26" s="1">
        <v>64</v>
      </c>
      <c r="AE26" s="13">
        <v>92</v>
      </c>
      <c r="AF26" s="5">
        <v>32</v>
      </c>
      <c r="AG26" s="1">
        <v>76</v>
      </c>
      <c r="AH26" s="13">
        <v>108</v>
      </c>
      <c r="AI26" s="5">
        <v>25</v>
      </c>
      <c r="AJ26" s="1">
        <v>54</v>
      </c>
      <c r="AK26" s="13">
        <v>79</v>
      </c>
      <c r="AL26" s="2">
        <f>SUM(H26, K26, N26, Q26, T26, W26, Z26, AC26, AF26, AI26)</f>
        <v>271</v>
      </c>
      <c r="AM26" s="2">
        <f>SUM(I26, L26, O26, R26, U26, X26, AA26, AD26, AG26, AJ26)</f>
        <v>581</v>
      </c>
      <c r="AN26" s="2">
        <f>SUM(D26, G26, J26, M26, P26, S26, V26, Y26, AB26, AE26)</f>
        <v>813</v>
      </c>
      <c r="AO26" s="12">
        <f>AVERAGE(H26, K26, N26, Q26, T26, W26, Z26, AC26, AF26, AI26)</f>
        <v>27.1</v>
      </c>
      <c r="AP26" s="11">
        <f>AVERAGE(I26, L26, O26, R26, U26, X26, AA26, AD26, AG26, AJ26)</f>
        <v>58.1</v>
      </c>
      <c r="AQ26" s="11">
        <f>AVERAGE(J26, M26, P26, S26, V26, Y26, AB26, AE26, AH26, AK26)</f>
        <v>85.2</v>
      </c>
      <c r="AR26" s="5"/>
    </row>
    <row r="27" spans="1:44" x14ac:dyDescent="0.3">
      <c r="A27" s="15" t="s">
        <v>40</v>
      </c>
      <c r="B27" s="2">
        <v>25</v>
      </c>
      <c r="C27" s="2">
        <v>39</v>
      </c>
      <c r="D27" s="14">
        <v>64</v>
      </c>
      <c r="E27" s="2">
        <v>13</v>
      </c>
      <c r="F27" s="2">
        <v>36</v>
      </c>
      <c r="G27" s="14">
        <v>49</v>
      </c>
      <c r="H27" s="2">
        <v>23</v>
      </c>
      <c r="I27" s="2">
        <v>56</v>
      </c>
      <c r="J27" s="14">
        <v>79</v>
      </c>
      <c r="K27" s="2">
        <v>16</v>
      </c>
      <c r="L27" s="2">
        <v>38</v>
      </c>
      <c r="M27" s="14">
        <v>54</v>
      </c>
      <c r="N27" s="2">
        <v>29</v>
      </c>
      <c r="O27" s="2">
        <v>47</v>
      </c>
      <c r="P27" s="14">
        <v>76</v>
      </c>
      <c r="Q27" s="2">
        <v>14</v>
      </c>
      <c r="R27" s="2">
        <v>63</v>
      </c>
      <c r="S27" s="14">
        <v>77</v>
      </c>
      <c r="T27" s="2">
        <v>18</v>
      </c>
      <c r="U27" s="2">
        <v>46</v>
      </c>
      <c r="V27" s="2">
        <v>64</v>
      </c>
      <c r="W27" s="5">
        <v>27</v>
      </c>
      <c r="X27" s="1">
        <v>44</v>
      </c>
      <c r="Y27" s="13">
        <v>71</v>
      </c>
      <c r="Z27" s="1">
        <v>23</v>
      </c>
      <c r="AA27" s="1">
        <v>39</v>
      </c>
      <c r="AB27" s="1">
        <v>62</v>
      </c>
      <c r="AC27" s="5">
        <v>19</v>
      </c>
      <c r="AD27" s="1">
        <v>39</v>
      </c>
      <c r="AE27" s="13">
        <v>58</v>
      </c>
      <c r="AF27" s="5">
        <v>26</v>
      </c>
      <c r="AG27" s="1">
        <v>54</v>
      </c>
      <c r="AH27" s="13">
        <v>80</v>
      </c>
      <c r="AI27" s="5">
        <v>20</v>
      </c>
      <c r="AJ27" s="1">
        <v>38</v>
      </c>
      <c r="AK27" s="13">
        <v>58</v>
      </c>
      <c r="AL27" s="2">
        <f>SUM(H27, K27, N27, Q27, T27, W27, Z27, AC27, AF27, AI27)</f>
        <v>215</v>
      </c>
      <c r="AM27" s="2">
        <f>SUM(I27, L27, O27, R27, U27, X27, AA27, AD27, AG27, AJ27)</f>
        <v>464</v>
      </c>
      <c r="AN27" s="2">
        <f>SUM(D27, G27, J27, M27, P27, S27, V27, Y27, AB27, AE27)</f>
        <v>654</v>
      </c>
      <c r="AO27" s="12">
        <f>AVERAGE(H27, K27, N27, Q27, T27, W27, Z27, AC27, AF27, AI27)</f>
        <v>21.5</v>
      </c>
      <c r="AP27" s="11">
        <f>AVERAGE(I27, L27, O27, R27, U27, X27, AA27, AD27, AG27, AJ27)</f>
        <v>46.4</v>
      </c>
      <c r="AQ27" s="11">
        <f>AVERAGE(J27, M27, P27, S27, V27, Y27, AB27, AE27, AH27, AK27)</f>
        <v>67.900000000000006</v>
      </c>
      <c r="AR27" s="5"/>
    </row>
    <row r="28" spans="1:44" x14ac:dyDescent="0.3">
      <c r="A28" s="15" t="s">
        <v>39</v>
      </c>
      <c r="B28" s="2">
        <v>11</v>
      </c>
      <c r="C28" s="2">
        <v>14</v>
      </c>
      <c r="D28" s="14">
        <v>25</v>
      </c>
      <c r="E28" s="2">
        <v>9</v>
      </c>
      <c r="F28" s="2">
        <v>17</v>
      </c>
      <c r="G28" s="14">
        <v>26</v>
      </c>
      <c r="H28" s="2">
        <v>15</v>
      </c>
      <c r="I28" s="2">
        <v>13</v>
      </c>
      <c r="J28" s="14">
        <v>28</v>
      </c>
      <c r="K28" s="2">
        <v>12</v>
      </c>
      <c r="L28" s="2">
        <v>21</v>
      </c>
      <c r="M28" s="14">
        <v>33</v>
      </c>
      <c r="N28" s="2">
        <v>7</v>
      </c>
      <c r="O28" s="2">
        <v>25</v>
      </c>
      <c r="P28" s="14">
        <v>32</v>
      </c>
      <c r="Q28" s="2">
        <v>7</v>
      </c>
      <c r="R28" s="2">
        <v>19</v>
      </c>
      <c r="S28" s="14">
        <v>26</v>
      </c>
      <c r="T28" s="2">
        <v>11</v>
      </c>
      <c r="U28" s="2">
        <v>10</v>
      </c>
      <c r="V28" s="2">
        <v>21</v>
      </c>
      <c r="W28" s="5">
        <v>12</v>
      </c>
      <c r="X28" s="1">
        <v>27</v>
      </c>
      <c r="Y28" s="13">
        <v>39</v>
      </c>
      <c r="Z28" s="1">
        <v>13</v>
      </c>
      <c r="AA28" s="1">
        <v>24</v>
      </c>
      <c r="AB28" s="1">
        <v>37</v>
      </c>
      <c r="AC28" s="5">
        <v>16</v>
      </c>
      <c r="AD28" s="1">
        <v>19</v>
      </c>
      <c r="AE28" s="13">
        <v>35</v>
      </c>
      <c r="AF28" s="5">
        <v>9</v>
      </c>
      <c r="AG28" s="1">
        <v>26</v>
      </c>
      <c r="AH28" s="13">
        <v>35</v>
      </c>
      <c r="AI28" s="5">
        <v>13</v>
      </c>
      <c r="AJ28" s="1">
        <v>26</v>
      </c>
      <c r="AK28" s="13">
        <v>39</v>
      </c>
      <c r="AL28" s="2">
        <f>SUM(H28, K28, N28, Q28, T28, W28, Z28, AC28, AF28, AI28)</f>
        <v>115</v>
      </c>
      <c r="AM28" s="2">
        <f>SUM(I28, L28, O28, R28, U28, X28, AA28, AD28, AG28, AJ28)</f>
        <v>210</v>
      </c>
      <c r="AN28" s="2">
        <f>SUM(D28, G28, J28, M28, P28, S28, V28, Y28, AB28, AE28)</f>
        <v>302</v>
      </c>
      <c r="AO28" s="12">
        <f>AVERAGE(H28, K28, N28, Q28, T28, W28, Z28, AC28, AF28, AI28)</f>
        <v>11.5</v>
      </c>
      <c r="AP28" s="11">
        <f>AVERAGE(I28, L28, O28, R28, U28, X28, AA28, AD28, AG28, AJ28)</f>
        <v>21</v>
      </c>
      <c r="AQ28" s="11">
        <f>AVERAGE(J28, M28, P28, S28, V28, Y28, AB28, AE28, AH28, AK28)</f>
        <v>32.5</v>
      </c>
      <c r="AR28" s="5"/>
    </row>
    <row r="29" spans="1:44" x14ac:dyDescent="0.3">
      <c r="A29" s="15" t="s">
        <v>38</v>
      </c>
      <c r="B29" s="2">
        <v>10</v>
      </c>
      <c r="C29" s="2">
        <v>17</v>
      </c>
      <c r="D29" s="14">
        <v>27</v>
      </c>
      <c r="E29" s="2">
        <v>11</v>
      </c>
      <c r="F29" s="2">
        <v>17</v>
      </c>
      <c r="G29" s="14">
        <v>28</v>
      </c>
      <c r="H29" s="2">
        <v>14</v>
      </c>
      <c r="I29" s="2">
        <v>15</v>
      </c>
      <c r="J29" s="14">
        <v>29</v>
      </c>
      <c r="K29" s="2">
        <v>12</v>
      </c>
      <c r="L29" s="2">
        <v>24</v>
      </c>
      <c r="M29" s="14">
        <v>36</v>
      </c>
      <c r="N29" s="2">
        <v>13</v>
      </c>
      <c r="O29" s="2">
        <v>21</v>
      </c>
      <c r="P29" s="14">
        <v>34</v>
      </c>
      <c r="Q29" s="2">
        <v>12</v>
      </c>
      <c r="R29" s="2">
        <v>34</v>
      </c>
      <c r="S29" s="14">
        <v>46</v>
      </c>
      <c r="T29" s="2">
        <v>8</v>
      </c>
      <c r="U29" s="2">
        <v>13</v>
      </c>
      <c r="V29" s="2">
        <v>21</v>
      </c>
      <c r="W29" s="5">
        <v>8</v>
      </c>
      <c r="X29" s="1">
        <v>17</v>
      </c>
      <c r="Y29" s="13">
        <v>25</v>
      </c>
      <c r="Z29" s="1">
        <v>3</v>
      </c>
      <c r="AA29" s="1">
        <v>23</v>
      </c>
      <c r="AB29" s="1">
        <v>26</v>
      </c>
      <c r="AC29" s="5">
        <v>8</v>
      </c>
      <c r="AD29" s="1">
        <v>23</v>
      </c>
      <c r="AE29" s="13">
        <v>31</v>
      </c>
      <c r="AF29" s="5">
        <v>18</v>
      </c>
      <c r="AG29" s="1">
        <v>32</v>
      </c>
      <c r="AH29" s="13">
        <v>50</v>
      </c>
      <c r="AI29" s="5">
        <v>4</v>
      </c>
      <c r="AJ29" s="1">
        <v>26</v>
      </c>
      <c r="AK29" s="13">
        <v>30</v>
      </c>
      <c r="AL29" s="2">
        <f>SUM(H29, K29, N29, Q29, T29, W29, Z29, AC29, AF29, AI29)</f>
        <v>100</v>
      </c>
      <c r="AM29" s="2">
        <f>SUM(I29, L29, O29, R29, U29, X29, AA29, AD29, AG29, AJ29)</f>
        <v>228</v>
      </c>
      <c r="AN29" s="2">
        <f>SUM(D29, G29, J29, M29, P29, S29, V29, Y29, AB29, AE29)</f>
        <v>303</v>
      </c>
      <c r="AO29" s="12">
        <f>AVERAGE(H29, K29, N29, Q29, T29, W29, Z29, AC29, AF29, AI29)</f>
        <v>10</v>
      </c>
      <c r="AP29" s="11">
        <f>AVERAGE(I29, L29, O29, R29, U29, X29, AA29, AD29, AG29, AJ29)</f>
        <v>22.8</v>
      </c>
      <c r="AQ29" s="11">
        <f>AVERAGE(J29, M29, P29, S29, V29, Y29, AB29, AE29, AH29, AK29)</f>
        <v>32.799999999999997</v>
      </c>
      <c r="AR29" s="5"/>
    </row>
    <row r="30" spans="1:44" x14ac:dyDescent="0.3">
      <c r="A30" s="15" t="s">
        <v>37</v>
      </c>
      <c r="B30" s="2">
        <v>13</v>
      </c>
      <c r="C30" s="2">
        <v>35</v>
      </c>
      <c r="D30" s="14">
        <v>48</v>
      </c>
      <c r="E30" s="2">
        <v>11</v>
      </c>
      <c r="F30" s="2">
        <v>26</v>
      </c>
      <c r="G30" s="14">
        <v>37</v>
      </c>
      <c r="H30" s="2">
        <v>8</v>
      </c>
      <c r="I30" s="2">
        <v>36</v>
      </c>
      <c r="J30" s="14">
        <v>44</v>
      </c>
      <c r="K30" s="2">
        <v>9</v>
      </c>
      <c r="L30" s="2">
        <v>39</v>
      </c>
      <c r="M30" s="14">
        <v>48</v>
      </c>
      <c r="N30" s="2">
        <v>19</v>
      </c>
      <c r="O30" s="2">
        <v>39</v>
      </c>
      <c r="P30" s="14">
        <v>58</v>
      </c>
      <c r="Q30" s="2">
        <v>18</v>
      </c>
      <c r="R30" s="2">
        <v>39</v>
      </c>
      <c r="S30" s="14">
        <v>57</v>
      </c>
      <c r="T30" s="2">
        <v>7</v>
      </c>
      <c r="U30" s="2">
        <v>26</v>
      </c>
      <c r="V30" s="2">
        <v>33</v>
      </c>
      <c r="W30" s="5">
        <v>14</v>
      </c>
      <c r="X30" s="1">
        <v>32</v>
      </c>
      <c r="Y30" s="13">
        <v>46</v>
      </c>
      <c r="Z30" s="1">
        <v>9</v>
      </c>
      <c r="AA30" s="1">
        <v>46</v>
      </c>
      <c r="AB30" s="1">
        <v>55</v>
      </c>
      <c r="AC30" s="5">
        <v>6</v>
      </c>
      <c r="AD30" s="1">
        <v>39</v>
      </c>
      <c r="AE30" s="13">
        <v>45</v>
      </c>
      <c r="AF30" s="5">
        <v>12</v>
      </c>
      <c r="AG30" s="1">
        <v>35</v>
      </c>
      <c r="AH30" s="13">
        <v>47</v>
      </c>
      <c r="AI30" s="5">
        <v>18</v>
      </c>
      <c r="AJ30" s="1">
        <v>25</v>
      </c>
      <c r="AK30" s="13">
        <v>43</v>
      </c>
      <c r="AL30" s="2">
        <f>SUM(H30, K30, N30, Q30, T30, W30, Z30, AC30, AF30, AI30)</f>
        <v>120</v>
      </c>
      <c r="AM30" s="2">
        <f>SUM(I30, L30, O30, R30, U30, X30, AA30, AD30, AG30, AJ30)</f>
        <v>356</v>
      </c>
      <c r="AN30" s="2">
        <f>SUM(D30, G30, J30, M30, P30, S30, V30, Y30, AB30, AE30)</f>
        <v>471</v>
      </c>
      <c r="AO30" s="12">
        <f>AVERAGE(H30, K30, N30, Q30, T30, W30, Z30, AC30, AF30, AI30)</f>
        <v>12</v>
      </c>
      <c r="AP30" s="11">
        <f>AVERAGE(I30, L30, O30, R30, U30, X30, AA30, AD30, AG30, AJ30)</f>
        <v>35.6</v>
      </c>
      <c r="AQ30" s="11">
        <f>AVERAGE(J30, M30, P30, S30, V30, Y30, AB30, AE30, AH30, AK30)</f>
        <v>47.6</v>
      </c>
      <c r="AR30" s="5"/>
    </row>
    <row r="31" spans="1:44" x14ac:dyDescent="0.3">
      <c r="A31" s="15" t="s">
        <v>36</v>
      </c>
      <c r="B31" s="2">
        <v>14</v>
      </c>
      <c r="C31" s="2">
        <v>28</v>
      </c>
      <c r="D31" s="14">
        <v>42</v>
      </c>
      <c r="E31" s="2">
        <v>10</v>
      </c>
      <c r="F31" s="2">
        <v>29</v>
      </c>
      <c r="G31" s="14">
        <v>39</v>
      </c>
      <c r="H31" s="2">
        <v>7</v>
      </c>
      <c r="I31" s="2">
        <v>34</v>
      </c>
      <c r="J31" s="14">
        <v>41</v>
      </c>
      <c r="K31" s="2">
        <v>14</v>
      </c>
      <c r="L31" s="2">
        <v>33</v>
      </c>
      <c r="M31" s="14">
        <v>47</v>
      </c>
      <c r="N31" s="2">
        <v>7</v>
      </c>
      <c r="O31" s="2">
        <v>36</v>
      </c>
      <c r="P31" s="14">
        <v>43</v>
      </c>
      <c r="Q31" s="2">
        <v>13</v>
      </c>
      <c r="R31" s="2">
        <v>29</v>
      </c>
      <c r="S31" s="14">
        <v>42</v>
      </c>
      <c r="T31" s="2">
        <v>16</v>
      </c>
      <c r="U31" s="2">
        <v>30</v>
      </c>
      <c r="V31" s="2">
        <v>46</v>
      </c>
      <c r="W31" s="5">
        <v>16</v>
      </c>
      <c r="X31" s="1">
        <v>30</v>
      </c>
      <c r="Y31" s="13">
        <v>46</v>
      </c>
      <c r="Z31" s="1">
        <v>15</v>
      </c>
      <c r="AA31" s="1">
        <v>37</v>
      </c>
      <c r="AB31" s="1">
        <v>52</v>
      </c>
      <c r="AC31" s="5">
        <v>13</v>
      </c>
      <c r="AD31" s="1">
        <v>40</v>
      </c>
      <c r="AE31" s="13">
        <v>53</v>
      </c>
      <c r="AF31" s="5">
        <v>16</v>
      </c>
      <c r="AG31" s="1">
        <v>37</v>
      </c>
      <c r="AH31" s="13">
        <v>53</v>
      </c>
      <c r="AI31" s="5">
        <v>6</v>
      </c>
      <c r="AJ31" s="1">
        <v>26</v>
      </c>
      <c r="AK31" s="13">
        <v>32</v>
      </c>
      <c r="AL31" s="2">
        <f>SUM(H31, K31, N31, Q31, T31, W31, Z31, AC31, AF31, AI31)</f>
        <v>123</v>
      </c>
      <c r="AM31" s="2">
        <f>SUM(I31, L31, O31, R31, U31, X31, AA31, AD31, AG31, AJ31)</f>
        <v>332</v>
      </c>
      <c r="AN31" s="2">
        <f>SUM(D31, G31, J31, M31, P31, S31, V31, Y31, AB31, AE31)</f>
        <v>451</v>
      </c>
      <c r="AO31" s="12">
        <f>AVERAGE(H31, K31, N31, Q31, T31, W31, Z31, AC31, AF31, AI31)</f>
        <v>12.3</v>
      </c>
      <c r="AP31" s="11">
        <f>AVERAGE(I31, L31, O31, R31, U31, X31, AA31, AD31, AG31, AJ31)</f>
        <v>33.200000000000003</v>
      </c>
      <c r="AQ31" s="11">
        <f>AVERAGE(J31, M31, P31, S31, V31, Y31, AB31, AE31, AH31, AK31)</f>
        <v>45.5</v>
      </c>
      <c r="AR31" s="5"/>
    </row>
    <row r="32" spans="1:44" x14ac:dyDescent="0.3">
      <c r="A32" s="15" t="s">
        <v>35</v>
      </c>
      <c r="B32" s="2">
        <v>1</v>
      </c>
      <c r="C32" s="2">
        <v>7</v>
      </c>
      <c r="D32" s="14">
        <v>8</v>
      </c>
      <c r="E32" s="2">
        <v>1</v>
      </c>
      <c r="F32" s="2">
        <v>8</v>
      </c>
      <c r="G32" s="14">
        <v>9</v>
      </c>
      <c r="H32" s="2">
        <v>1</v>
      </c>
      <c r="I32" s="2">
        <v>4</v>
      </c>
      <c r="J32" s="14">
        <v>5</v>
      </c>
      <c r="K32" s="2">
        <v>7</v>
      </c>
      <c r="L32" s="2">
        <v>3</v>
      </c>
      <c r="M32" s="14">
        <v>10</v>
      </c>
      <c r="N32" s="2">
        <v>6</v>
      </c>
      <c r="O32" s="2">
        <v>7</v>
      </c>
      <c r="P32" s="14">
        <v>13</v>
      </c>
      <c r="Q32" s="2">
        <v>4</v>
      </c>
      <c r="R32" s="2">
        <v>1</v>
      </c>
      <c r="S32" s="14">
        <v>5</v>
      </c>
      <c r="T32" s="2">
        <v>2</v>
      </c>
      <c r="U32" s="2">
        <v>1</v>
      </c>
      <c r="V32" s="2">
        <v>3</v>
      </c>
      <c r="W32" s="5">
        <v>4</v>
      </c>
      <c r="X32" s="1">
        <v>7</v>
      </c>
      <c r="Y32" s="13">
        <v>11</v>
      </c>
      <c r="Z32" s="1">
        <v>1</v>
      </c>
      <c r="AA32" s="1">
        <v>11</v>
      </c>
      <c r="AB32" s="1">
        <v>12</v>
      </c>
      <c r="AC32" s="5">
        <v>2</v>
      </c>
      <c r="AD32" s="1">
        <v>7</v>
      </c>
      <c r="AE32" s="13">
        <v>9</v>
      </c>
      <c r="AF32" s="5">
        <v>5</v>
      </c>
      <c r="AG32" s="1">
        <v>4</v>
      </c>
      <c r="AH32" s="13">
        <v>9</v>
      </c>
      <c r="AI32" s="5">
        <v>4</v>
      </c>
      <c r="AJ32" s="1">
        <v>8</v>
      </c>
      <c r="AK32" s="13">
        <v>12</v>
      </c>
      <c r="AL32" s="2">
        <f>SUM(H32, K32, N32, Q32, T32, W32, Z32, AC32, AF32, AI32)</f>
        <v>36</v>
      </c>
      <c r="AM32" s="2">
        <f>SUM(I32, L32, O32, R32, U32, X32, AA32, AD32, AG32, AJ32)</f>
        <v>53</v>
      </c>
      <c r="AN32" s="2">
        <f>SUM(D32, G32, J32, M32, P32, S32, V32, Y32, AB32, AE32)</f>
        <v>85</v>
      </c>
      <c r="AO32" s="12">
        <f>AVERAGE(H32, K32, N32, Q32, T32, W32, Z32, AC32, AF32, AI32)</f>
        <v>3.6</v>
      </c>
      <c r="AP32" s="11">
        <f>AVERAGE(I32, L32, O32, R32, U32, X32, AA32, AD32, AG32, AJ32)</f>
        <v>5.3</v>
      </c>
      <c r="AQ32" s="11">
        <f>AVERAGE(J32, M32, P32, S32, V32, Y32, AB32, AE32, AH32, AK32)</f>
        <v>8.9</v>
      </c>
      <c r="AR32" s="5"/>
    </row>
    <row r="33" spans="1:44" x14ac:dyDescent="0.3">
      <c r="A33" s="15" t="s">
        <v>34</v>
      </c>
      <c r="B33" s="2">
        <v>10</v>
      </c>
      <c r="C33" s="2">
        <v>14</v>
      </c>
      <c r="D33" s="14">
        <v>24</v>
      </c>
      <c r="E33" s="2">
        <v>7</v>
      </c>
      <c r="F33" s="2">
        <v>8</v>
      </c>
      <c r="G33" s="14">
        <v>15</v>
      </c>
      <c r="H33" s="2">
        <v>8</v>
      </c>
      <c r="I33" s="2">
        <v>14</v>
      </c>
      <c r="J33" s="14">
        <v>22</v>
      </c>
      <c r="K33" s="2">
        <v>13</v>
      </c>
      <c r="L33" s="2">
        <v>8</v>
      </c>
      <c r="M33" s="14">
        <v>21</v>
      </c>
      <c r="N33" s="2">
        <v>13</v>
      </c>
      <c r="O33" s="2">
        <v>19</v>
      </c>
      <c r="P33" s="14">
        <v>32</v>
      </c>
      <c r="Q33" s="2">
        <v>10</v>
      </c>
      <c r="R33" s="2">
        <v>17</v>
      </c>
      <c r="S33" s="14">
        <v>27</v>
      </c>
      <c r="T33" s="2">
        <v>9</v>
      </c>
      <c r="U33" s="2">
        <v>18</v>
      </c>
      <c r="V33" s="2">
        <v>27</v>
      </c>
      <c r="W33" s="5">
        <v>6</v>
      </c>
      <c r="X33" s="1">
        <v>13</v>
      </c>
      <c r="Y33" s="13">
        <v>19</v>
      </c>
      <c r="Z33" s="1">
        <v>9</v>
      </c>
      <c r="AA33" s="1">
        <v>15</v>
      </c>
      <c r="AB33" s="1">
        <v>24</v>
      </c>
      <c r="AC33" s="5">
        <v>12</v>
      </c>
      <c r="AD33" s="1">
        <v>13</v>
      </c>
      <c r="AE33" s="13">
        <v>25</v>
      </c>
      <c r="AF33" s="5">
        <v>7</v>
      </c>
      <c r="AG33" s="1">
        <v>15</v>
      </c>
      <c r="AH33" s="13">
        <v>22</v>
      </c>
      <c r="AI33" s="5">
        <v>7</v>
      </c>
      <c r="AJ33" s="1">
        <v>20</v>
      </c>
      <c r="AK33" s="13">
        <v>27</v>
      </c>
      <c r="AL33" s="2">
        <f>SUM(H33, K33, N33, Q33, T33, W33, Z33, AC33, AF33, AI33)</f>
        <v>94</v>
      </c>
      <c r="AM33" s="2">
        <f>SUM(I33, L33, O33, R33, U33, X33, AA33, AD33, AG33, AJ33)</f>
        <v>152</v>
      </c>
      <c r="AN33" s="2">
        <f>SUM(D33, G33, J33, M33, P33, S33, V33, Y33, AB33, AE33)</f>
        <v>236</v>
      </c>
      <c r="AO33" s="12">
        <f>AVERAGE(H33, K33, N33, Q33, T33, W33, Z33, AC33, AF33, AI33)</f>
        <v>9.4</v>
      </c>
      <c r="AP33" s="11">
        <f>AVERAGE(I33, L33, O33, R33, U33, X33, AA33, AD33, AG33, AJ33)</f>
        <v>15.2</v>
      </c>
      <c r="AQ33" s="11">
        <f>AVERAGE(J33, M33, P33, S33, V33, Y33, AB33, AE33, AH33, AK33)</f>
        <v>24.6</v>
      </c>
      <c r="AR33" s="5"/>
    </row>
    <row r="34" spans="1:44" x14ac:dyDescent="0.3">
      <c r="A34" s="15" t="s">
        <v>33</v>
      </c>
      <c r="B34" s="2">
        <v>4</v>
      </c>
      <c r="C34" s="2">
        <v>14</v>
      </c>
      <c r="D34" s="14">
        <v>18</v>
      </c>
      <c r="E34" s="2">
        <v>4</v>
      </c>
      <c r="F34" s="2">
        <v>10</v>
      </c>
      <c r="G34" s="14">
        <v>14</v>
      </c>
      <c r="H34" s="2">
        <v>6</v>
      </c>
      <c r="I34" s="2">
        <v>6</v>
      </c>
      <c r="J34" s="14">
        <v>12</v>
      </c>
      <c r="K34" s="2">
        <v>6</v>
      </c>
      <c r="L34" s="2">
        <v>15</v>
      </c>
      <c r="M34" s="14">
        <v>21</v>
      </c>
      <c r="N34" s="2">
        <v>2</v>
      </c>
      <c r="O34" s="2">
        <v>16</v>
      </c>
      <c r="P34" s="14">
        <v>18</v>
      </c>
      <c r="Q34" s="2">
        <v>1</v>
      </c>
      <c r="R34" s="2">
        <v>13</v>
      </c>
      <c r="S34" s="14">
        <v>14</v>
      </c>
      <c r="T34" s="2">
        <v>7</v>
      </c>
      <c r="U34" s="2">
        <v>10</v>
      </c>
      <c r="V34" s="2">
        <v>17</v>
      </c>
      <c r="W34" s="5">
        <v>3</v>
      </c>
      <c r="X34" s="1">
        <v>14</v>
      </c>
      <c r="Y34" s="13">
        <v>17</v>
      </c>
      <c r="Z34" s="1">
        <v>7</v>
      </c>
      <c r="AA34" s="1">
        <v>13</v>
      </c>
      <c r="AB34" s="1">
        <v>20</v>
      </c>
      <c r="AC34" s="5">
        <v>11</v>
      </c>
      <c r="AD34" s="1">
        <v>20</v>
      </c>
      <c r="AE34" s="13">
        <v>31</v>
      </c>
      <c r="AF34" s="5">
        <v>12</v>
      </c>
      <c r="AG34" s="1">
        <v>21</v>
      </c>
      <c r="AH34" s="13">
        <v>33</v>
      </c>
      <c r="AI34" s="5">
        <v>7</v>
      </c>
      <c r="AJ34" s="1">
        <v>15</v>
      </c>
      <c r="AK34" s="13">
        <v>22</v>
      </c>
      <c r="AL34" s="2">
        <f>SUM(H34, K34, N34, Q34, T34, W34, Z34, AC34, AF34, AI34)</f>
        <v>62</v>
      </c>
      <c r="AM34" s="2">
        <f>SUM(I34, L34, O34, R34, U34, X34, AA34, AD34, AG34, AJ34)</f>
        <v>143</v>
      </c>
      <c r="AN34" s="2">
        <f>SUM(D34, G34, J34, M34, P34, S34, V34, Y34, AB34, AE34)</f>
        <v>182</v>
      </c>
      <c r="AO34" s="12">
        <f>AVERAGE(H34, K34, N34, Q34, T34, W34, Z34, AC34, AF34, AI34)</f>
        <v>6.2</v>
      </c>
      <c r="AP34" s="11">
        <f>AVERAGE(I34, L34, O34, R34, U34, X34, AA34, AD34, AG34, AJ34)</f>
        <v>14.3</v>
      </c>
      <c r="AQ34" s="11">
        <f>AVERAGE(J34, M34, P34, S34, V34, Y34, AB34, AE34, AH34, AK34)</f>
        <v>20.5</v>
      </c>
      <c r="AR34" s="5"/>
    </row>
    <row r="35" spans="1:44" x14ac:dyDescent="0.3">
      <c r="A35" s="15" t="s">
        <v>32</v>
      </c>
      <c r="B35" s="2">
        <v>26</v>
      </c>
      <c r="C35" s="2">
        <v>40</v>
      </c>
      <c r="D35" s="14">
        <v>66</v>
      </c>
      <c r="E35" s="2">
        <v>31</v>
      </c>
      <c r="F35" s="2">
        <v>34</v>
      </c>
      <c r="G35" s="14">
        <v>65</v>
      </c>
      <c r="H35" s="2">
        <v>30</v>
      </c>
      <c r="I35" s="2">
        <v>65</v>
      </c>
      <c r="J35" s="14">
        <v>95</v>
      </c>
      <c r="K35" s="2">
        <v>21</v>
      </c>
      <c r="L35" s="2">
        <v>54</v>
      </c>
      <c r="M35" s="14">
        <v>75</v>
      </c>
      <c r="N35" s="2">
        <v>27</v>
      </c>
      <c r="O35" s="2">
        <v>38</v>
      </c>
      <c r="P35" s="14">
        <v>65</v>
      </c>
      <c r="Q35" s="2">
        <v>16</v>
      </c>
      <c r="R35" s="2">
        <v>30</v>
      </c>
      <c r="S35" s="14">
        <v>46</v>
      </c>
      <c r="T35" s="2">
        <v>23</v>
      </c>
      <c r="U35" s="2">
        <v>35</v>
      </c>
      <c r="V35" s="2">
        <v>58</v>
      </c>
      <c r="W35" s="5">
        <v>21</v>
      </c>
      <c r="X35" s="1">
        <v>34</v>
      </c>
      <c r="Y35" s="13">
        <v>55</v>
      </c>
      <c r="Z35" s="1">
        <v>29</v>
      </c>
      <c r="AA35" s="1">
        <v>51</v>
      </c>
      <c r="AB35" s="1">
        <v>80</v>
      </c>
      <c r="AC35" s="5">
        <v>23</v>
      </c>
      <c r="AD35" s="1">
        <v>49</v>
      </c>
      <c r="AE35" s="13">
        <v>72</v>
      </c>
      <c r="AF35" s="5">
        <v>24</v>
      </c>
      <c r="AG35" s="1">
        <v>51</v>
      </c>
      <c r="AH35" s="13">
        <v>75</v>
      </c>
      <c r="AI35" s="5">
        <v>27</v>
      </c>
      <c r="AJ35" s="1">
        <v>33</v>
      </c>
      <c r="AK35" s="13">
        <v>60</v>
      </c>
      <c r="AL35" s="2">
        <f>SUM(H35, K35, N35, Q35, T35, W35, Z35, AC35, AF35, AI35)</f>
        <v>241</v>
      </c>
      <c r="AM35" s="2">
        <f>SUM(I35, L35, O35, R35, U35, X35, AA35, AD35, AG35, AJ35)</f>
        <v>440</v>
      </c>
      <c r="AN35" s="2">
        <f>SUM(D35, G35, J35, M35, P35, S35, V35, Y35, AB35, AE35)</f>
        <v>677</v>
      </c>
      <c r="AO35" s="12">
        <f>AVERAGE(H35, K35, N35, Q35, T35, W35, Z35, AC35, AF35, AI35)</f>
        <v>24.1</v>
      </c>
      <c r="AP35" s="11">
        <f>AVERAGE(I35, L35, O35, R35, U35, X35, AA35, AD35, AG35, AJ35)</f>
        <v>44</v>
      </c>
      <c r="AQ35" s="11">
        <f>AVERAGE(J35, M35, P35, S35, V35, Y35, AB35, AE35, AH35, AK35)</f>
        <v>68.099999999999994</v>
      </c>
      <c r="AR35" s="5"/>
    </row>
    <row r="36" spans="1:44" x14ac:dyDescent="0.3">
      <c r="A36" s="15" t="s">
        <v>31</v>
      </c>
      <c r="B36" s="2">
        <v>10</v>
      </c>
      <c r="C36" s="2">
        <v>24</v>
      </c>
      <c r="D36" s="14">
        <v>34</v>
      </c>
      <c r="E36" s="2">
        <v>6</v>
      </c>
      <c r="F36" s="2">
        <v>14</v>
      </c>
      <c r="G36" s="14">
        <v>20</v>
      </c>
      <c r="H36" s="2">
        <v>13</v>
      </c>
      <c r="I36" s="2">
        <v>23</v>
      </c>
      <c r="J36" s="14">
        <v>36</v>
      </c>
      <c r="K36" s="2">
        <v>5</v>
      </c>
      <c r="L36" s="2">
        <v>19</v>
      </c>
      <c r="M36" s="14">
        <v>24</v>
      </c>
      <c r="N36" s="2">
        <v>10</v>
      </c>
      <c r="O36" s="2">
        <v>20</v>
      </c>
      <c r="P36" s="14">
        <v>30</v>
      </c>
      <c r="Q36" s="2">
        <v>9</v>
      </c>
      <c r="R36" s="2">
        <v>28</v>
      </c>
      <c r="S36" s="14">
        <v>37</v>
      </c>
      <c r="T36" s="2">
        <v>13</v>
      </c>
      <c r="U36" s="2">
        <v>10</v>
      </c>
      <c r="V36" s="2">
        <v>23</v>
      </c>
      <c r="W36" s="5">
        <v>12</v>
      </c>
      <c r="X36" s="1">
        <v>22</v>
      </c>
      <c r="Y36" s="13">
        <v>34</v>
      </c>
      <c r="Z36" s="1">
        <v>16</v>
      </c>
      <c r="AA36" s="1">
        <v>16</v>
      </c>
      <c r="AB36" s="1">
        <v>32</v>
      </c>
      <c r="AC36" s="5">
        <v>12</v>
      </c>
      <c r="AD36" s="1">
        <v>19</v>
      </c>
      <c r="AE36" s="13">
        <v>31</v>
      </c>
      <c r="AF36" s="5">
        <v>6</v>
      </c>
      <c r="AG36" s="1">
        <v>24</v>
      </c>
      <c r="AH36" s="13">
        <v>30</v>
      </c>
      <c r="AI36" s="5">
        <v>20</v>
      </c>
      <c r="AJ36" s="1">
        <v>25</v>
      </c>
      <c r="AK36" s="13">
        <v>45</v>
      </c>
      <c r="AL36" s="2">
        <f>SUM(H36, K36, N36, Q36, T36, W36, Z36, AC36, AF36, AI36)</f>
        <v>116</v>
      </c>
      <c r="AM36" s="2">
        <f>SUM(I36, L36, O36, R36, U36, X36, AA36, AD36, AG36, AJ36)</f>
        <v>206</v>
      </c>
      <c r="AN36" s="2">
        <f>SUM(D36, G36, J36, M36, P36, S36, V36, Y36, AB36, AE36)</f>
        <v>301</v>
      </c>
      <c r="AO36" s="12">
        <f>AVERAGE(H36, K36, N36, Q36, T36, W36, Z36, AC36, AF36, AI36)</f>
        <v>11.6</v>
      </c>
      <c r="AP36" s="11">
        <f>AVERAGE(I36, L36, O36, R36, U36, X36, AA36, AD36, AG36, AJ36)</f>
        <v>20.6</v>
      </c>
      <c r="AQ36" s="11">
        <f>AVERAGE(J36, M36, P36, S36, V36, Y36, AB36, AE36, AH36, AK36)</f>
        <v>32.200000000000003</v>
      </c>
      <c r="AR36" s="5"/>
    </row>
    <row r="37" spans="1:44" x14ac:dyDescent="0.3">
      <c r="A37" s="15" t="s">
        <v>30</v>
      </c>
      <c r="B37" s="2">
        <v>15</v>
      </c>
      <c r="C37" s="2">
        <v>28</v>
      </c>
      <c r="D37" s="14">
        <v>43</v>
      </c>
      <c r="E37" s="2">
        <v>13</v>
      </c>
      <c r="F37" s="2">
        <v>49</v>
      </c>
      <c r="G37" s="14">
        <v>62</v>
      </c>
      <c r="H37" s="2">
        <v>12</v>
      </c>
      <c r="I37" s="2">
        <v>59</v>
      </c>
      <c r="J37" s="14">
        <v>71</v>
      </c>
      <c r="K37" s="2">
        <v>15</v>
      </c>
      <c r="L37" s="2">
        <v>40</v>
      </c>
      <c r="M37" s="14">
        <v>55</v>
      </c>
      <c r="N37" s="2">
        <v>13</v>
      </c>
      <c r="O37" s="2">
        <v>44</v>
      </c>
      <c r="P37" s="14">
        <v>57</v>
      </c>
      <c r="Q37" s="2">
        <v>14</v>
      </c>
      <c r="R37" s="2">
        <v>32</v>
      </c>
      <c r="S37" s="14">
        <v>46</v>
      </c>
      <c r="T37" s="2">
        <v>19</v>
      </c>
      <c r="U37" s="2">
        <v>28</v>
      </c>
      <c r="V37" s="2">
        <v>47</v>
      </c>
      <c r="W37" s="5">
        <v>22</v>
      </c>
      <c r="X37" s="1">
        <v>36</v>
      </c>
      <c r="Y37" s="13">
        <v>58</v>
      </c>
      <c r="Z37" s="1">
        <v>18</v>
      </c>
      <c r="AA37" s="1">
        <v>46</v>
      </c>
      <c r="AB37" s="1">
        <v>64</v>
      </c>
      <c r="AC37" s="5">
        <v>13</v>
      </c>
      <c r="AD37" s="1">
        <v>32</v>
      </c>
      <c r="AE37" s="13">
        <v>45</v>
      </c>
      <c r="AF37" s="5">
        <v>9</v>
      </c>
      <c r="AG37" s="1">
        <v>42</v>
      </c>
      <c r="AH37" s="13">
        <v>51</v>
      </c>
      <c r="AI37" s="5">
        <v>28</v>
      </c>
      <c r="AJ37" s="1">
        <v>42</v>
      </c>
      <c r="AK37" s="13">
        <v>70</v>
      </c>
      <c r="AL37" s="2">
        <f>SUM(H37, K37, N37, Q37, T37, W37, Z37, AC37, AF37, AI37)</f>
        <v>163</v>
      </c>
      <c r="AM37" s="2">
        <f>SUM(I37, L37, O37, R37, U37, X37, AA37, AD37, AG37, AJ37)</f>
        <v>401</v>
      </c>
      <c r="AN37" s="2">
        <f>SUM(D37, G37, J37, M37, P37, S37, V37, Y37, AB37, AE37)</f>
        <v>548</v>
      </c>
      <c r="AO37" s="12">
        <f>AVERAGE(H37, K37, N37, Q37, T37, W37, Z37, AC37, AF37, AI37)</f>
        <v>16.3</v>
      </c>
      <c r="AP37" s="11">
        <f>AVERAGE(I37, L37, O37, R37, U37, X37, AA37, AD37, AG37, AJ37)</f>
        <v>40.1</v>
      </c>
      <c r="AQ37" s="11">
        <f>AVERAGE(J37, M37, P37, S37, V37, Y37, AB37, AE37, AH37, AK37)</f>
        <v>56.4</v>
      </c>
      <c r="AR37" s="5"/>
    </row>
    <row r="38" spans="1:44" x14ac:dyDescent="0.3">
      <c r="A38" s="15" t="s">
        <v>29</v>
      </c>
      <c r="B38" s="2">
        <v>28</v>
      </c>
      <c r="C38" s="2">
        <v>37</v>
      </c>
      <c r="D38" s="14">
        <v>65</v>
      </c>
      <c r="E38" s="2">
        <v>13</v>
      </c>
      <c r="F38" s="2">
        <v>50</v>
      </c>
      <c r="G38" s="14">
        <v>63</v>
      </c>
      <c r="H38" s="2">
        <v>24</v>
      </c>
      <c r="I38" s="2">
        <v>49</v>
      </c>
      <c r="J38" s="14">
        <v>73</v>
      </c>
      <c r="K38" s="2">
        <v>17</v>
      </c>
      <c r="L38" s="2">
        <v>60</v>
      </c>
      <c r="M38" s="14">
        <v>77</v>
      </c>
      <c r="N38" s="2">
        <v>27</v>
      </c>
      <c r="O38" s="2">
        <v>54</v>
      </c>
      <c r="P38" s="14">
        <v>81</v>
      </c>
      <c r="Q38" s="2">
        <v>13</v>
      </c>
      <c r="R38" s="2">
        <v>45</v>
      </c>
      <c r="S38" s="14">
        <v>58</v>
      </c>
      <c r="T38" s="2">
        <v>27</v>
      </c>
      <c r="U38" s="2">
        <v>35</v>
      </c>
      <c r="V38" s="2">
        <v>62</v>
      </c>
      <c r="W38" s="5">
        <v>30</v>
      </c>
      <c r="X38" s="1">
        <v>44</v>
      </c>
      <c r="Y38" s="13">
        <v>74</v>
      </c>
      <c r="Z38" s="1">
        <v>35</v>
      </c>
      <c r="AA38" s="1">
        <v>53</v>
      </c>
      <c r="AB38" s="1">
        <v>88</v>
      </c>
      <c r="AC38" s="5">
        <v>19</v>
      </c>
      <c r="AD38" s="1">
        <v>73</v>
      </c>
      <c r="AE38" s="13">
        <v>92</v>
      </c>
      <c r="AF38" s="5">
        <v>33</v>
      </c>
      <c r="AG38" s="1">
        <v>64</v>
      </c>
      <c r="AH38" s="13">
        <v>97</v>
      </c>
      <c r="AI38" s="5">
        <v>32</v>
      </c>
      <c r="AJ38" s="1">
        <v>64</v>
      </c>
      <c r="AK38" s="13">
        <v>96</v>
      </c>
      <c r="AL38" s="2">
        <f>SUM(H38, K38, N38, Q38, T38, W38, Z38, AC38, AF38, AI38)</f>
        <v>257</v>
      </c>
      <c r="AM38" s="2">
        <f>SUM(I38, L38, O38, R38, U38, X38, AA38, AD38, AG38, AJ38)</f>
        <v>541</v>
      </c>
      <c r="AN38" s="2">
        <f>SUM(D38, G38, J38, M38, P38, S38, V38, Y38, AB38, AE38)</f>
        <v>733</v>
      </c>
      <c r="AO38" s="12">
        <f>AVERAGE(H38, K38, N38, Q38, T38, W38, Z38, AC38, AF38, AI38)</f>
        <v>25.7</v>
      </c>
      <c r="AP38" s="11">
        <f>AVERAGE(I38, L38, O38, R38, U38, X38, AA38, AD38, AG38, AJ38)</f>
        <v>54.1</v>
      </c>
      <c r="AQ38" s="11">
        <f>AVERAGE(J38, M38, P38, S38, V38, Y38, AB38, AE38, AH38, AK38)</f>
        <v>79.8</v>
      </c>
      <c r="AR38" s="5"/>
    </row>
    <row r="39" spans="1:44" x14ac:dyDescent="0.3">
      <c r="A39" s="15" t="s">
        <v>28</v>
      </c>
      <c r="B39" s="2">
        <v>8</v>
      </c>
      <c r="C39" s="2">
        <v>10</v>
      </c>
      <c r="D39" s="14">
        <v>18</v>
      </c>
      <c r="E39" s="2">
        <v>3</v>
      </c>
      <c r="F39" s="2">
        <v>11</v>
      </c>
      <c r="G39" s="14">
        <v>14</v>
      </c>
      <c r="H39" s="2">
        <v>15</v>
      </c>
      <c r="I39" s="2">
        <v>3</v>
      </c>
      <c r="J39" s="14">
        <v>18</v>
      </c>
      <c r="K39" s="2">
        <v>5</v>
      </c>
      <c r="L39" s="2">
        <v>8</v>
      </c>
      <c r="M39" s="14">
        <v>13</v>
      </c>
      <c r="N39" s="2">
        <v>6</v>
      </c>
      <c r="O39" s="2">
        <v>7</v>
      </c>
      <c r="P39" s="14">
        <v>13</v>
      </c>
      <c r="Q39" s="2">
        <v>4</v>
      </c>
      <c r="R39" s="2">
        <v>7</v>
      </c>
      <c r="S39" s="14">
        <v>11</v>
      </c>
      <c r="T39" s="2">
        <v>11</v>
      </c>
      <c r="U39" s="2">
        <v>10</v>
      </c>
      <c r="V39" s="2">
        <v>21</v>
      </c>
      <c r="W39" s="5">
        <v>7</v>
      </c>
      <c r="X39" s="1">
        <v>13</v>
      </c>
      <c r="Y39" s="13">
        <v>20</v>
      </c>
      <c r="Z39" s="1">
        <v>5</v>
      </c>
      <c r="AA39" s="1">
        <v>21</v>
      </c>
      <c r="AB39" s="1">
        <v>26</v>
      </c>
      <c r="AC39" s="5">
        <v>4</v>
      </c>
      <c r="AD39" s="1">
        <v>15</v>
      </c>
      <c r="AE39" s="13">
        <v>19</v>
      </c>
      <c r="AF39" s="5">
        <v>9</v>
      </c>
      <c r="AG39" s="1">
        <v>16</v>
      </c>
      <c r="AH39" s="13">
        <v>25</v>
      </c>
      <c r="AI39" s="5">
        <v>7</v>
      </c>
      <c r="AJ39" s="1">
        <v>12</v>
      </c>
      <c r="AK39" s="13">
        <v>19</v>
      </c>
      <c r="AL39" s="2">
        <f>SUM(H39, K39, N39, Q39, T39, W39, Z39, AC39, AF39, AI39)</f>
        <v>73</v>
      </c>
      <c r="AM39" s="2">
        <f>SUM(I39, L39, O39, R39, U39, X39, AA39, AD39, AG39, AJ39)</f>
        <v>112</v>
      </c>
      <c r="AN39" s="2">
        <f>SUM(D39, G39, J39, M39, P39, S39, V39, Y39, AB39, AE39)</f>
        <v>173</v>
      </c>
      <c r="AO39" s="12">
        <f>AVERAGE(H39, K39, N39, Q39, T39, W39, Z39, AC39, AF39, AI39)</f>
        <v>7.3</v>
      </c>
      <c r="AP39" s="11">
        <f>AVERAGE(I39, L39, O39, R39, U39, X39, AA39, AD39, AG39, AJ39)</f>
        <v>11.2</v>
      </c>
      <c r="AQ39" s="11">
        <f>AVERAGE(J39, M39, P39, S39, V39, Y39, AB39, AE39, AH39, AK39)</f>
        <v>18.5</v>
      </c>
      <c r="AR39" s="5"/>
    </row>
    <row r="40" spans="1:44" x14ac:dyDescent="0.3">
      <c r="A40" s="15" t="s">
        <v>27</v>
      </c>
      <c r="B40" s="2">
        <v>13</v>
      </c>
      <c r="C40" s="2">
        <v>13</v>
      </c>
      <c r="D40" s="14">
        <v>26</v>
      </c>
      <c r="E40" s="2">
        <v>8</v>
      </c>
      <c r="F40" s="2">
        <v>12</v>
      </c>
      <c r="G40" s="14">
        <v>20</v>
      </c>
      <c r="H40" s="2">
        <v>7</v>
      </c>
      <c r="I40" s="2">
        <v>21</v>
      </c>
      <c r="J40" s="14">
        <v>28</v>
      </c>
      <c r="K40" s="2">
        <v>2</v>
      </c>
      <c r="L40" s="2">
        <v>12</v>
      </c>
      <c r="M40" s="14">
        <v>14</v>
      </c>
      <c r="N40" s="2">
        <v>9</v>
      </c>
      <c r="O40" s="2">
        <v>10</v>
      </c>
      <c r="P40" s="14">
        <v>19</v>
      </c>
      <c r="Q40" s="2">
        <v>4</v>
      </c>
      <c r="R40" s="2">
        <v>21</v>
      </c>
      <c r="S40" s="14">
        <v>25</v>
      </c>
      <c r="T40" s="2">
        <v>8</v>
      </c>
      <c r="U40" s="2">
        <v>14</v>
      </c>
      <c r="V40" s="2">
        <v>22</v>
      </c>
      <c r="W40" s="5">
        <v>7</v>
      </c>
      <c r="X40" s="1">
        <v>7</v>
      </c>
      <c r="Y40" s="13">
        <v>14</v>
      </c>
      <c r="Z40" s="1">
        <v>6</v>
      </c>
      <c r="AA40" s="1">
        <v>14</v>
      </c>
      <c r="AB40" s="1">
        <v>20</v>
      </c>
      <c r="AC40" s="5">
        <v>9</v>
      </c>
      <c r="AD40" s="1">
        <v>19</v>
      </c>
      <c r="AE40" s="13">
        <v>28</v>
      </c>
      <c r="AF40" s="5">
        <v>4</v>
      </c>
      <c r="AG40" s="1">
        <v>13</v>
      </c>
      <c r="AH40" s="13">
        <v>17</v>
      </c>
      <c r="AI40" s="5">
        <v>5</v>
      </c>
      <c r="AJ40" s="1">
        <v>19</v>
      </c>
      <c r="AK40" s="13">
        <v>24</v>
      </c>
      <c r="AL40" s="2">
        <f>SUM(H40, K40, N40, Q40, T40, W40, Z40, AC40, AF40, AI40)</f>
        <v>61</v>
      </c>
      <c r="AM40" s="2">
        <f>SUM(I40, L40, O40, R40, U40, X40, AA40, AD40, AG40, AJ40)</f>
        <v>150</v>
      </c>
      <c r="AN40" s="2">
        <f>SUM(D40, G40, J40, M40, P40, S40, V40, Y40, AB40, AE40)</f>
        <v>216</v>
      </c>
      <c r="AO40" s="12">
        <f>AVERAGE(H40, K40, N40, Q40, T40, W40, Z40, AC40, AF40, AI40)</f>
        <v>6.1</v>
      </c>
      <c r="AP40" s="11">
        <f>AVERAGE(I40, L40, O40, R40, U40, X40, AA40, AD40, AG40, AJ40)</f>
        <v>15</v>
      </c>
      <c r="AQ40" s="11">
        <f>AVERAGE(J40, M40, P40, S40, V40, Y40, AB40, AE40, AH40, AK40)</f>
        <v>21.1</v>
      </c>
      <c r="AR40" s="5"/>
    </row>
    <row r="41" spans="1:44" x14ac:dyDescent="0.3">
      <c r="A41" s="15" t="s">
        <v>26</v>
      </c>
      <c r="B41" s="2">
        <v>7</v>
      </c>
      <c r="C41" s="2">
        <v>7</v>
      </c>
      <c r="D41" s="14">
        <v>14</v>
      </c>
      <c r="E41" s="2">
        <v>2</v>
      </c>
      <c r="F41" s="2">
        <v>12</v>
      </c>
      <c r="G41" s="14">
        <v>14</v>
      </c>
      <c r="H41" s="2">
        <v>8</v>
      </c>
      <c r="I41" s="2">
        <v>11</v>
      </c>
      <c r="J41" s="14">
        <v>19</v>
      </c>
      <c r="K41" s="2">
        <v>4</v>
      </c>
      <c r="L41" s="2">
        <v>11</v>
      </c>
      <c r="M41" s="14">
        <v>15</v>
      </c>
      <c r="N41" s="2">
        <v>4</v>
      </c>
      <c r="O41" s="2">
        <v>9</v>
      </c>
      <c r="P41" s="14">
        <v>13</v>
      </c>
      <c r="Q41" s="2">
        <v>5</v>
      </c>
      <c r="R41" s="2">
        <v>12</v>
      </c>
      <c r="S41" s="14">
        <v>17</v>
      </c>
      <c r="T41" s="2">
        <v>3</v>
      </c>
      <c r="U41" s="2">
        <v>10</v>
      </c>
      <c r="V41" s="2">
        <v>13</v>
      </c>
      <c r="W41" s="5">
        <v>11</v>
      </c>
      <c r="X41" s="1">
        <v>14</v>
      </c>
      <c r="Y41" s="13">
        <v>25</v>
      </c>
      <c r="Z41" s="1">
        <v>2</v>
      </c>
      <c r="AA41" s="1">
        <v>10</v>
      </c>
      <c r="AB41" s="1">
        <v>12</v>
      </c>
      <c r="AC41" s="5">
        <v>7</v>
      </c>
      <c r="AD41" s="1">
        <v>13</v>
      </c>
      <c r="AE41" s="13">
        <v>20</v>
      </c>
      <c r="AF41" s="5">
        <v>13</v>
      </c>
      <c r="AG41" s="1">
        <v>19</v>
      </c>
      <c r="AH41" s="13">
        <v>32</v>
      </c>
      <c r="AI41" s="5">
        <v>9</v>
      </c>
      <c r="AJ41" s="1">
        <v>20</v>
      </c>
      <c r="AK41" s="13">
        <v>29</v>
      </c>
      <c r="AL41" s="2">
        <f>SUM(H41, K41, N41, Q41, T41, W41, Z41, AC41, AF41, AI41)</f>
        <v>66</v>
      </c>
      <c r="AM41" s="2">
        <f>SUM(I41, L41, O41, R41, U41, X41, AA41, AD41, AG41, AJ41)</f>
        <v>129</v>
      </c>
      <c r="AN41" s="2">
        <f>SUM(D41, G41, J41, M41, P41, S41, V41, Y41, AB41, AE41)</f>
        <v>162</v>
      </c>
      <c r="AO41" s="12">
        <f>AVERAGE(H41, K41, N41, Q41, T41, W41, Z41, AC41, AF41, AI41)</f>
        <v>6.6</v>
      </c>
      <c r="AP41" s="11">
        <f>AVERAGE(I41, L41, O41, R41, U41, X41, AA41, AD41, AG41, AJ41)</f>
        <v>12.9</v>
      </c>
      <c r="AQ41" s="11">
        <f>AVERAGE(J41, M41, P41, S41, V41, Y41, AB41, AE41, AH41, AK41)</f>
        <v>19.5</v>
      </c>
      <c r="AR41" s="5"/>
    </row>
    <row r="42" spans="1:44" x14ac:dyDescent="0.3">
      <c r="A42" s="15" t="s">
        <v>25</v>
      </c>
      <c r="B42" s="2">
        <v>2</v>
      </c>
      <c r="C42" s="2">
        <v>7</v>
      </c>
      <c r="D42" s="14">
        <v>9</v>
      </c>
      <c r="E42" s="2">
        <v>6</v>
      </c>
      <c r="F42" s="2">
        <v>3</v>
      </c>
      <c r="G42" s="14">
        <v>9</v>
      </c>
      <c r="H42" s="2">
        <v>1</v>
      </c>
      <c r="I42" s="2">
        <v>3</v>
      </c>
      <c r="J42" s="14">
        <v>4</v>
      </c>
      <c r="K42" s="2">
        <v>3</v>
      </c>
      <c r="L42" s="2">
        <v>6</v>
      </c>
      <c r="M42" s="14">
        <v>9</v>
      </c>
      <c r="N42" s="2">
        <v>0</v>
      </c>
      <c r="O42" s="2">
        <v>8</v>
      </c>
      <c r="P42" s="14">
        <v>8</v>
      </c>
      <c r="Q42" s="2">
        <v>2</v>
      </c>
      <c r="R42" s="2">
        <v>6</v>
      </c>
      <c r="S42" s="14">
        <v>8</v>
      </c>
      <c r="T42" s="2">
        <v>1</v>
      </c>
      <c r="U42" s="2">
        <v>3</v>
      </c>
      <c r="V42" s="2">
        <v>4</v>
      </c>
      <c r="W42" s="5">
        <v>1</v>
      </c>
      <c r="X42" s="1">
        <v>3</v>
      </c>
      <c r="Y42" s="13">
        <v>4</v>
      </c>
      <c r="Z42" s="1">
        <v>2</v>
      </c>
      <c r="AA42" s="1">
        <v>5</v>
      </c>
      <c r="AB42" s="1">
        <v>7</v>
      </c>
      <c r="AC42" s="5">
        <v>3</v>
      </c>
      <c r="AD42" s="1">
        <v>2</v>
      </c>
      <c r="AE42" s="13">
        <v>5</v>
      </c>
      <c r="AF42" s="5">
        <v>4</v>
      </c>
      <c r="AG42" s="1">
        <v>3</v>
      </c>
      <c r="AH42" s="13">
        <v>7</v>
      </c>
      <c r="AI42" s="5">
        <v>6</v>
      </c>
      <c r="AJ42" s="1">
        <v>9</v>
      </c>
      <c r="AK42" s="13">
        <v>15</v>
      </c>
      <c r="AL42" s="2">
        <f>SUM(H42, K42, N42, Q42, T42, W42, Z42, AC42, AF42, AI42)</f>
        <v>23</v>
      </c>
      <c r="AM42" s="2">
        <f>SUM(I42, L42, O42, R42, U42, X42, AA42, AD42, AG42, AJ42)</f>
        <v>48</v>
      </c>
      <c r="AN42" s="2">
        <f>SUM(D42, G42, J42, M42, P42, S42, V42, Y42, AB42, AE42)</f>
        <v>67</v>
      </c>
      <c r="AO42" s="12">
        <f>AVERAGE(H42, K42, N42, Q42, T42, W42, Z42, AC42, AF42, AI42)</f>
        <v>2.2999999999999998</v>
      </c>
      <c r="AP42" s="11">
        <f>AVERAGE(I42, L42, O42, R42, U42, X42, AA42, AD42, AG42, AJ42)</f>
        <v>4.8</v>
      </c>
      <c r="AQ42" s="11">
        <f>AVERAGE(J42, M42, P42, S42, V42, Y42, AB42, AE42, AH42, AK42)</f>
        <v>7.1</v>
      </c>
      <c r="AR42" s="5"/>
    </row>
    <row r="43" spans="1:44" x14ac:dyDescent="0.3">
      <c r="A43" s="15" t="s">
        <v>24</v>
      </c>
      <c r="B43" s="2">
        <v>10</v>
      </c>
      <c r="C43" s="2">
        <v>14</v>
      </c>
      <c r="D43" s="14">
        <v>24</v>
      </c>
      <c r="E43" s="2">
        <v>9</v>
      </c>
      <c r="F43" s="2">
        <v>22</v>
      </c>
      <c r="G43" s="14">
        <v>31</v>
      </c>
      <c r="H43" s="2">
        <v>8</v>
      </c>
      <c r="I43" s="2">
        <v>17</v>
      </c>
      <c r="J43" s="14">
        <v>25</v>
      </c>
      <c r="K43" s="2">
        <v>7</v>
      </c>
      <c r="L43" s="2">
        <v>26</v>
      </c>
      <c r="M43" s="14">
        <v>33</v>
      </c>
      <c r="N43" s="2">
        <v>6</v>
      </c>
      <c r="O43" s="2">
        <v>20</v>
      </c>
      <c r="P43" s="14">
        <v>26</v>
      </c>
      <c r="Q43" s="2">
        <v>8</v>
      </c>
      <c r="R43" s="2">
        <v>18</v>
      </c>
      <c r="S43" s="14">
        <v>26</v>
      </c>
      <c r="T43" s="2">
        <v>6</v>
      </c>
      <c r="U43" s="2">
        <v>27</v>
      </c>
      <c r="V43" s="2">
        <v>33</v>
      </c>
      <c r="W43" s="5">
        <v>9</v>
      </c>
      <c r="X43" s="1">
        <v>21</v>
      </c>
      <c r="Y43" s="13">
        <v>30</v>
      </c>
      <c r="Z43" s="1">
        <v>11</v>
      </c>
      <c r="AA43" s="1">
        <v>24</v>
      </c>
      <c r="AB43" s="1">
        <v>35</v>
      </c>
      <c r="AC43" s="5">
        <v>8</v>
      </c>
      <c r="AD43" s="1">
        <v>12</v>
      </c>
      <c r="AE43" s="13">
        <v>20</v>
      </c>
      <c r="AF43" s="5">
        <v>13</v>
      </c>
      <c r="AG43" s="1">
        <v>15</v>
      </c>
      <c r="AH43" s="13">
        <v>28</v>
      </c>
      <c r="AI43" s="5">
        <v>15</v>
      </c>
      <c r="AJ43" s="1">
        <v>20</v>
      </c>
      <c r="AK43" s="13">
        <v>35</v>
      </c>
      <c r="AL43" s="2">
        <f>SUM(H43, K43, N43, Q43, T43, W43, Z43, AC43, AF43, AI43)</f>
        <v>91</v>
      </c>
      <c r="AM43" s="2">
        <f>SUM(I43, L43, O43, R43, U43, X43, AA43, AD43, AG43, AJ43)</f>
        <v>200</v>
      </c>
      <c r="AN43" s="2">
        <f>SUM(D43, G43, J43, M43, P43, S43, V43, Y43, AB43, AE43)</f>
        <v>283</v>
      </c>
      <c r="AO43" s="12">
        <f>AVERAGE(H43, K43, N43, Q43, T43, W43, Z43, AC43, AF43, AI43)</f>
        <v>9.1</v>
      </c>
      <c r="AP43" s="11">
        <f>AVERAGE(I43, L43, O43, R43, U43, X43, AA43, AD43, AG43, AJ43)</f>
        <v>20</v>
      </c>
      <c r="AQ43" s="11">
        <f>AVERAGE(J43, M43, P43, S43, V43, Y43, AB43, AE43, AH43, AK43)</f>
        <v>29.1</v>
      </c>
      <c r="AR43" s="5"/>
    </row>
    <row r="44" spans="1:44" x14ac:dyDescent="0.3">
      <c r="A44" s="15" t="s">
        <v>23</v>
      </c>
      <c r="B44" s="2">
        <v>8</v>
      </c>
      <c r="C44" s="2">
        <v>12</v>
      </c>
      <c r="D44" s="14">
        <v>20</v>
      </c>
      <c r="E44" s="2">
        <v>1</v>
      </c>
      <c r="F44" s="2">
        <v>17</v>
      </c>
      <c r="G44" s="14">
        <v>18</v>
      </c>
      <c r="H44" s="2">
        <v>1</v>
      </c>
      <c r="I44" s="2">
        <v>10</v>
      </c>
      <c r="J44" s="14">
        <v>11</v>
      </c>
      <c r="K44" s="2">
        <v>9</v>
      </c>
      <c r="L44" s="2">
        <v>26</v>
      </c>
      <c r="M44" s="14">
        <v>35</v>
      </c>
      <c r="N44" s="2">
        <v>5</v>
      </c>
      <c r="O44" s="2">
        <v>16</v>
      </c>
      <c r="P44" s="14">
        <v>21</v>
      </c>
      <c r="Q44" s="2">
        <v>4</v>
      </c>
      <c r="R44" s="2">
        <v>11</v>
      </c>
      <c r="S44" s="14">
        <v>15</v>
      </c>
      <c r="T44" s="2">
        <v>12</v>
      </c>
      <c r="U44" s="2">
        <v>22</v>
      </c>
      <c r="V44" s="2">
        <v>34</v>
      </c>
      <c r="W44" s="5">
        <v>10</v>
      </c>
      <c r="X44" s="1">
        <v>25</v>
      </c>
      <c r="Y44" s="13">
        <v>35</v>
      </c>
      <c r="Z44" s="1">
        <v>12</v>
      </c>
      <c r="AA44" s="1">
        <v>23</v>
      </c>
      <c r="AB44" s="1">
        <v>35</v>
      </c>
      <c r="AC44" s="5">
        <v>3</v>
      </c>
      <c r="AD44" s="1">
        <v>21</v>
      </c>
      <c r="AE44" s="13">
        <v>24</v>
      </c>
      <c r="AF44" s="5">
        <v>9</v>
      </c>
      <c r="AG44" s="1">
        <v>24</v>
      </c>
      <c r="AH44" s="13">
        <v>33</v>
      </c>
      <c r="AI44" s="5">
        <v>10</v>
      </c>
      <c r="AJ44" s="1">
        <v>23</v>
      </c>
      <c r="AK44" s="13">
        <v>33</v>
      </c>
      <c r="AL44" s="2">
        <f>SUM(H44, K44, N44, Q44, T44, W44, Z44, AC44, AF44, AI44)</f>
        <v>75</v>
      </c>
      <c r="AM44" s="2">
        <f>SUM(I44, L44, O44, R44, U44, X44, AA44, AD44, AG44, AJ44)</f>
        <v>201</v>
      </c>
      <c r="AN44" s="2">
        <f>SUM(D44, G44, J44, M44, P44, S44, V44, Y44, AB44, AE44)</f>
        <v>248</v>
      </c>
      <c r="AO44" s="12">
        <f>AVERAGE(H44, K44, N44, Q44, T44, W44, Z44, AC44, AF44, AI44)</f>
        <v>7.5</v>
      </c>
      <c r="AP44" s="11">
        <f>AVERAGE(I44, L44, O44, R44, U44, X44, AA44, AD44, AG44, AJ44)</f>
        <v>20.100000000000001</v>
      </c>
      <c r="AQ44" s="11">
        <f>AVERAGE(J44, M44, P44, S44, V44, Y44, AB44, AE44, AH44, AK44)</f>
        <v>27.6</v>
      </c>
      <c r="AR44" s="5"/>
    </row>
    <row r="45" spans="1:44" x14ac:dyDescent="0.3">
      <c r="A45" s="15" t="s">
        <v>22</v>
      </c>
      <c r="B45" s="2">
        <v>23</v>
      </c>
      <c r="C45" s="2">
        <v>38</v>
      </c>
      <c r="D45" s="14">
        <v>61</v>
      </c>
      <c r="E45" s="2">
        <v>9</v>
      </c>
      <c r="F45" s="2">
        <v>29</v>
      </c>
      <c r="G45" s="14">
        <v>38</v>
      </c>
      <c r="H45" s="2">
        <v>19</v>
      </c>
      <c r="I45" s="2">
        <v>30</v>
      </c>
      <c r="J45" s="14">
        <v>49</v>
      </c>
      <c r="K45" s="2">
        <v>19</v>
      </c>
      <c r="L45" s="2">
        <v>31</v>
      </c>
      <c r="M45" s="14">
        <v>50</v>
      </c>
      <c r="N45" s="2">
        <v>13</v>
      </c>
      <c r="O45" s="2">
        <v>26</v>
      </c>
      <c r="P45" s="14">
        <v>39</v>
      </c>
      <c r="Q45" s="2">
        <v>30</v>
      </c>
      <c r="R45" s="2">
        <v>20</v>
      </c>
      <c r="S45" s="14">
        <v>50</v>
      </c>
      <c r="T45" s="2">
        <v>15</v>
      </c>
      <c r="U45" s="2">
        <v>23</v>
      </c>
      <c r="V45" s="2">
        <v>38</v>
      </c>
      <c r="W45" s="5">
        <v>13</v>
      </c>
      <c r="X45" s="1">
        <v>27</v>
      </c>
      <c r="Y45" s="13">
        <v>40</v>
      </c>
      <c r="Z45" s="1">
        <v>19</v>
      </c>
      <c r="AA45" s="1">
        <v>35</v>
      </c>
      <c r="AB45" s="1">
        <v>54</v>
      </c>
      <c r="AC45" s="5">
        <v>16</v>
      </c>
      <c r="AD45" s="1">
        <v>43</v>
      </c>
      <c r="AE45" s="13">
        <v>59</v>
      </c>
      <c r="AF45" s="5">
        <v>20</v>
      </c>
      <c r="AG45" s="1">
        <v>60</v>
      </c>
      <c r="AH45" s="13">
        <v>80</v>
      </c>
      <c r="AI45" s="5">
        <v>28</v>
      </c>
      <c r="AJ45" s="1">
        <v>28</v>
      </c>
      <c r="AK45" s="13">
        <v>56</v>
      </c>
      <c r="AL45" s="2">
        <f>SUM(H45, K45, N45, Q45, T45, W45, Z45, AC45, AF45, AI45)</f>
        <v>192</v>
      </c>
      <c r="AM45" s="2">
        <f>SUM(I45, L45, O45, R45, U45, X45, AA45, AD45, AG45, AJ45)</f>
        <v>323</v>
      </c>
      <c r="AN45" s="2">
        <f>SUM(D45, G45, J45, M45, P45, S45, V45, Y45, AB45, AE45)</f>
        <v>478</v>
      </c>
      <c r="AO45" s="12">
        <f>AVERAGE(H45, K45, N45, Q45, T45, W45, Z45, AC45, AF45, AI45)</f>
        <v>19.2</v>
      </c>
      <c r="AP45" s="11">
        <f>AVERAGE(I45, L45, O45, R45, U45, X45, AA45, AD45, AG45, AJ45)</f>
        <v>32.299999999999997</v>
      </c>
      <c r="AQ45" s="11">
        <f>AVERAGE(J45, M45, P45, S45, V45, Y45, AB45, AE45, AH45, AK45)</f>
        <v>51.5</v>
      </c>
      <c r="AR45" s="5"/>
    </row>
    <row r="46" spans="1:44" x14ac:dyDescent="0.3">
      <c r="A46" s="15" t="s">
        <v>21</v>
      </c>
      <c r="B46" s="2">
        <v>28</v>
      </c>
      <c r="C46" s="2">
        <v>50</v>
      </c>
      <c r="D46" s="14">
        <v>78</v>
      </c>
      <c r="E46" s="2">
        <v>17</v>
      </c>
      <c r="F46" s="2">
        <v>71</v>
      </c>
      <c r="G46" s="14">
        <v>88</v>
      </c>
      <c r="H46" s="2">
        <v>28</v>
      </c>
      <c r="I46" s="2">
        <v>65</v>
      </c>
      <c r="J46" s="14">
        <v>93</v>
      </c>
      <c r="K46" s="2">
        <v>23</v>
      </c>
      <c r="L46" s="2">
        <v>76</v>
      </c>
      <c r="M46" s="14">
        <v>99</v>
      </c>
      <c r="N46" s="2">
        <v>24</v>
      </c>
      <c r="O46" s="2">
        <v>70</v>
      </c>
      <c r="P46" s="14">
        <v>94</v>
      </c>
      <c r="Q46" s="2">
        <v>27</v>
      </c>
      <c r="R46" s="2">
        <v>61</v>
      </c>
      <c r="S46" s="14">
        <v>88</v>
      </c>
      <c r="T46" s="2">
        <v>22</v>
      </c>
      <c r="U46" s="2">
        <v>71</v>
      </c>
      <c r="V46" s="2">
        <v>93</v>
      </c>
      <c r="W46" s="5">
        <v>35</v>
      </c>
      <c r="X46" s="1">
        <v>63</v>
      </c>
      <c r="Y46" s="13">
        <v>98</v>
      </c>
      <c r="Z46" s="1">
        <v>42</v>
      </c>
      <c r="AA46" s="1">
        <v>63</v>
      </c>
      <c r="AB46" s="1">
        <v>105</v>
      </c>
      <c r="AC46" s="5">
        <v>26</v>
      </c>
      <c r="AD46" s="1">
        <v>72</v>
      </c>
      <c r="AE46" s="13">
        <v>98</v>
      </c>
      <c r="AF46" s="5">
        <v>45</v>
      </c>
      <c r="AG46" s="1">
        <v>75</v>
      </c>
      <c r="AH46" s="13">
        <v>120</v>
      </c>
      <c r="AI46" s="5">
        <v>32</v>
      </c>
      <c r="AJ46" s="1">
        <v>92</v>
      </c>
      <c r="AK46" s="13">
        <v>124</v>
      </c>
      <c r="AL46" s="2">
        <f>SUM(H46, K46, N46, Q46, T46, W46, Z46, AC46, AF46, AI46)</f>
        <v>304</v>
      </c>
      <c r="AM46" s="2">
        <f>SUM(I46, L46, O46, R46, U46, X46, AA46, AD46, AG46, AJ46)</f>
        <v>708</v>
      </c>
      <c r="AN46" s="2">
        <f>SUM(D46, G46, J46, M46, P46, S46, V46, Y46, AB46, AE46)</f>
        <v>934</v>
      </c>
      <c r="AO46" s="12">
        <f>AVERAGE(H46, K46, N46, Q46, T46, W46, Z46, AC46, AF46, AI46)</f>
        <v>30.4</v>
      </c>
      <c r="AP46" s="11">
        <f>AVERAGE(I46, L46, O46, R46, U46, X46, AA46, AD46, AG46, AJ46)</f>
        <v>70.8</v>
      </c>
      <c r="AQ46" s="11">
        <f>AVERAGE(J46, M46, P46, S46, V46, Y46, AB46, AE46, AH46, AK46)</f>
        <v>101.2</v>
      </c>
      <c r="AR46" s="5"/>
    </row>
    <row r="47" spans="1:44" x14ac:dyDescent="0.3">
      <c r="A47" s="15" t="s">
        <v>20</v>
      </c>
      <c r="B47" s="2">
        <v>4</v>
      </c>
      <c r="C47" s="2">
        <v>8</v>
      </c>
      <c r="D47" s="14">
        <v>12</v>
      </c>
      <c r="E47" s="2">
        <v>2</v>
      </c>
      <c r="F47" s="2">
        <v>10</v>
      </c>
      <c r="G47" s="14">
        <v>12</v>
      </c>
      <c r="H47" s="2">
        <v>0</v>
      </c>
      <c r="I47" s="2">
        <v>11</v>
      </c>
      <c r="J47" s="14">
        <v>11</v>
      </c>
      <c r="K47" s="2">
        <v>4</v>
      </c>
      <c r="L47" s="2">
        <v>4</v>
      </c>
      <c r="M47" s="14">
        <v>8</v>
      </c>
      <c r="N47" s="2">
        <v>5</v>
      </c>
      <c r="O47" s="2">
        <v>4</v>
      </c>
      <c r="P47" s="14">
        <v>9</v>
      </c>
      <c r="Q47" s="2">
        <v>5</v>
      </c>
      <c r="R47" s="2">
        <v>3</v>
      </c>
      <c r="S47" s="14">
        <v>8</v>
      </c>
      <c r="T47" s="2">
        <v>2</v>
      </c>
      <c r="U47" s="2">
        <v>7</v>
      </c>
      <c r="V47" s="2">
        <v>9</v>
      </c>
      <c r="W47" s="5">
        <v>2</v>
      </c>
      <c r="X47" s="1">
        <v>4</v>
      </c>
      <c r="Y47" s="13">
        <v>6</v>
      </c>
      <c r="Z47" s="1">
        <v>8</v>
      </c>
      <c r="AA47" s="1">
        <v>8</v>
      </c>
      <c r="AB47" s="1">
        <v>16</v>
      </c>
      <c r="AC47" s="5">
        <v>4</v>
      </c>
      <c r="AD47" s="1">
        <v>5</v>
      </c>
      <c r="AE47" s="13">
        <v>9</v>
      </c>
      <c r="AF47" s="5">
        <v>1</v>
      </c>
      <c r="AG47" s="1">
        <v>3</v>
      </c>
      <c r="AH47" s="13">
        <v>4</v>
      </c>
      <c r="AI47" s="5">
        <v>1</v>
      </c>
      <c r="AJ47" s="1">
        <v>2</v>
      </c>
      <c r="AK47" s="13">
        <v>3</v>
      </c>
      <c r="AL47" s="2">
        <f>SUM(H47, K47, N47, Q47, T47, W47, Z47, AC47, AF47, AI47)</f>
        <v>32</v>
      </c>
      <c r="AM47" s="2">
        <f>SUM(I47, L47, O47, R47, U47, X47, AA47, AD47, AG47, AJ47)</f>
        <v>51</v>
      </c>
      <c r="AN47" s="2">
        <f>SUM(D47, G47, J47, M47, P47, S47, V47, Y47, AB47, AE47)</f>
        <v>100</v>
      </c>
      <c r="AO47" s="12">
        <f>AVERAGE(H47, K47, N47, Q47, T47, W47, Z47, AC47, AF47, AI47)</f>
        <v>3.2</v>
      </c>
      <c r="AP47" s="11">
        <f>AVERAGE(I47, L47, O47, R47, U47, X47, AA47, AD47, AG47, AJ47)</f>
        <v>5.0999999999999996</v>
      </c>
      <c r="AQ47" s="11">
        <f>AVERAGE(J47, M47, P47, S47, V47, Y47, AB47, AE47, AH47, AK47)</f>
        <v>8.3000000000000007</v>
      </c>
      <c r="AR47" s="5"/>
    </row>
    <row r="48" spans="1:44" x14ac:dyDescent="0.3">
      <c r="A48" s="15" t="s">
        <v>19</v>
      </c>
      <c r="B48" s="2">
        <v>27</v>
      </c>
      <c r="C48" s="2">
        <v>45</v>
      </c>
      <c r="D48" s="14">
        <v>72</v>
      </c>
      <c r="E48" s="2">
        <v>22</v>
      </c>
      <c r="F48" s="2">
        <v>57</v>
      </c>
      <c r="G48" s="14">
        <v>79</v>
      </c>
      <c r="H48" s="2">
        <v>21</v>
      </c>
      <c r="I48" s="2">
        <v>62</v>
      </c>
      <c r="J48" s="14">
        <v>83</v>
      </c>
      <c r="K48" s="2">
        <v>24</v>
      </c>
      <c r="L48" s="2">
        <v>65</v>
      </c>
      <c r="M48" s="14">
        <v>89</v>
      </c>
      <c r="N48" s="2">
        <v>34</v>
      </c>
      <c r="O48" s="2">
        <v>59</v>
      </c>
      <c r="P48" s="14">
        <v>93</v>
      </c>
      <c r="Q48" s="2">
        <v>23</v>
      </c>
      <c r="R48" s="2">
        <v>54</v>
      </c>
      <c r="S48" s="14">
        <v>77</v>
      </c>
      <c r="T48" s="2">
        <v>23</v>
      </c>
      <c r="U48" s="2">
        <v>50</v>
      </c>
      <c r="V48" s="2">
        <v>73</v>
      </c>
      <c r="W48" s="5">
        <v>28</v>
      </c>
      <c r="X48" s="1">
        <v>55</v>
      </c>
      <c r="Y48" s="13">
        <v>83</v>
      </c>
      <c r="Z48" s="1">
        <v>24</v>
      </c>
      <c r="AA48" s="1">
        <v>68</v>
      </c>
      <c r="AB48" s="1">
        <v>92</v>
      </c>
      <c r="AC48" s="5">
        <v>39</v>
      </c>
      <c r="AD48" s="1">
        <v>44</v>
      </c>
      <c r="AE48" s="13">
        <v>83</v>
      </c>
      <c r="AF48" s="5">
        <v>23</v>
      </c>
      <c r="AG48" s="1">
        <v>60</v>
      </c>
      <c r="AH48" s="13">
        <v>83</v>
      </c>
      <c r="AI48" s="5">
        <v>22</v>
      </c>
      <c r="AJ48" s="1">
        <v>47</v>
      </c>
      <c r="AK48" s="13">
        <v>69</v>
      </c>
      <c r="AL48" s="2">
        <f>SUM(H48, K48, N48, Q48, T48, W48, Z48, AC48, AF48, AI48)</f>
        <v>261</v>
      </c>
      <c r="AM48" s="2">
        <f>SUM(I48, L48, O48, R48, U48, X48, AA48, AD48, AG48, AJ48)</f>
        <v>564</v>
      </c>
      <c r="AN48" s="2">
        <f>SUM(D48, G48, J48, M48, P48, S48, V48, Y48, AB48, AE48)</f>
        <v>824</v>
      </c>
      <c r="AO48" s="12">
        <f>AVERAGE(H48, K48, N48, Q48, T48, W48, Z48, AC48, AF48, AI48)</f>
        <v>26.1</v>
      </c>
      <c r="AP48" s="11">
        <f>AVERAGE(I48, L48, O48, R48, U48, X48, AA48, AD48, AG48, AJ48)</f>
        <v>56.4</v>
      </c>
      <c r="AQ48" s="11">
        <f>AVERAGE(J48, M48, P48, S48, V48, Y48, AB48, AE48, AH48, AK48)</f>
        <v>82.5</v>
      </c>
      <c r="AR48" s="5"/>
    </row>
    <row r="49" spans="1:82" x14ac:dyDescent="0.3">
      <c r="A49" s="15" t="s">
        <v>18</v>
      </c>
      <c r="B49" s="2">
        <v>17</v>
      </c>
      <c r="C49" s="2">
        <v>36</v>
      </c>
      <c r="D49" s="14">
        <v>53</v>
      </c>
      <c r="E49" s="2">
        <v>14</v>
      </c>
      <c r="F49" s="2">
        <v>34</v>
      </c>
      <c r="G49" s="14">
        <v>48</v>
      </c>
      <c r="H49" s="2">
        <v>24</v>
      </c>
      <c r="I49" s="2">
        <v>39</v>
      </c>
      <c r="J49" s="14">
        <v>63</v>
      </c>
      <c r="K49" s="2">
        <v>17</v>
      </c>
      <c r="L49" s="2">
        <v>39</v>
      </c>
      <c r="M49" s="14">
        <v>56</v>
      </c>
      <c r="N49" s="2">
        <v>19</v>
      </c>
      <c r="O49" s="2">
        <v>28</v>
      </c>
      <c r="P49" s="14">
        <v>47</v>
      </c>
      <c r="Q49" s="2">
        <v>10</v>
      </c>
      <c r="R49" s="2">
        <v>37</v>
      </c>
      <c r="S49" s="14">
        <v>47</v>
      </c>
      <c r="T49" s="2">
        <v>10</v>
      </c>
      <c r="U49" s="2">
        <v>28</v>
      </c>
      <c r="V49" s="2">
        <v>38</v>
      </c>
      <c r="W49" s="5">
        <v>13</v>
      </c>
      <c r="X49" s="1">
        <v>35</v>
      </c>
      <c r="Y49" s="13">
        <v>48</v>
      </c>
      <c r="Z49" s="1">
        <v>26</v>
      </c>
      <c r="AA49" s="1">
        <v>35</v>
      </c>
      <c r="AB49" s="1">
        <v>61</v>
      </c>
      <c r="AC49" s="5">
        <v>25</v>
      </c>
      <c r="AD49" s="1">
        <v>42</v>
      </c>
      <c r="AE49" s="13">
        <v>67</v>
      </c>
      <c r="AF49" s="5">
        <v>16</v>
      </c>
      <c r="AG49" s="1">
        <v>41</v>
      </c>
      <c r="AH49" s="13">
        <v>57</v>
      </c>
      <c r="AI49" s="5">
        <v>9</v>
      </c>
      <c r="AJ49" s="1">
        <v>47</v>
      </c>
      <c r="AK49" s="13">
        <v>56</v>
      </c>
      <c r="AL49" s="2">
        <f>SUM(H49, K49, N49, Q49, T49, W49, Z49, AC49, AF49, AI49)</f>
        <v>169</v>
      </c>
      <c r="AM49" s="2">
        <f>SUM(I49, L49, O49, R49, U49, X49, AA49, AD49, AG49, AJ49)</f>
        <v>371</v>
      </c>
      <c r="AN49" s="2">
        <f>SUM(D49, G49, J49, M49, P49, S49, V49, Y49, AB49, AE49)</f>
        <v>528</v>
      </c>
      <c r="AO49" s="12">
        <f>AVERAGE(H49, K49, N49, Q49, T49, W49, Z49, AC49, AF49, AI49)</f>
        <v>16.899999999999999</v>
      </c>
      <c r="AP49" s="11">
        <f>AVERAGE(I49, L49, O49, R49, U49, X49, AA49, AD49, AG49, AJ49)</f>
        <v>37.1</v>
      </c>
      <c r="AQ49" s="11">
        <f>AVERAGE(J49, M49, P49, S49, V49, Y49, AB49, AE49, AH49, AK49)</f>
        <v>54</v>
      </c>
      <c r="AR49" s="5"/>
    </row>
    <row r="50" spans="1:82" x14ac:dyDescent="0.3">
      <c r="A50" s="23" t="s">
        <v>17</v>
      </c>
      <c r="B50" s="18">
        <v>7</v>
      </c>
      <c r="C50" s="18">
        <v>15</v>
      </c>
      <c r="D50" s="22">
        <v>22</v>
      </c>
      <c r="E50" s="18">
        <v>4</v>
      </c>
      <c r="F50" s="18">
        <v>17</v>
      </c>
      <c r="G50" s="22">
        <v>21</v>
      </c>
      <c r="H50" s="18">
        <v>11</v>
      </c>
      <c r="I50" s="18">
        <v>10</v>
      </c>
      <c r="J50" s="22">
        <v>21</v>
      </c>
      <c r="K50" s="18">
        <v>5</v>
      </c>
      <c r="L50" s="18">
        <v>18</v>
      </c>
      <c r="M50" s="22">
        <v>23</v>
      </c>
      <c r="N50" s="18">
        <v>11</v>
      </c>
      <c r="O50" s="18">
        <v>15</v>
      </c>
      <c r="P50" s="22">
        <v>26</v>
      </c>
      <c r="Q50" s="18">
        <v>6</v>
      </c>
      <c r="R50" s="18">
        <v>14</v>
      </c>
      <c r="S50" s="22">
        <v>20</v>
      </c>
      <c r="T50" s="18">
        <v>11</v>
      </c>
      <c r="U50" s="18">
        <v>18</v>
      </c>
      <c r="V50" s="18">
        <v>29</v>
      </c>
      <c r="W50" s="21">
        <v>8</v>
      </c>
      <c r="X50" s="20">
        <v>28</v>
      </c>
      <c r="Y50" s="19">
        <v>36</v>
      </c>
      <c r="Z50" s="20">
        <v>9</v>
      </c>
      <c r="AA50" s="20">
        <v>13</v>
      </c>
      <c r="AB50" s="20">
        <v>22</v>
      </c>
      <c r="AC50" s="21">
        <v>9</v>
      </c>
      <c r="AD50" s="20">
        <v>20</v>
      </c>
      <c r="AE50" s="19">
        <v>29</v>
      </c>
      <c r="AF50" s="21">
        <v>9</v>
      </c>
      <c r="AG50" s="20">
        <v>20</v>
      </c>
      <c r="AH50" s="19">
        <v>29</v>
      </c>
      <c r="AI50" s="21">
        <v>17</v>
      </c>
      <c r="AJ50" s="20">
        <v>19</v>
      </c>
      <c r="AK50" s="19">
        <v>36</v>
      </c>
      <c r="AL50" s="18">
        <f>SUM(H50, K50, N50, Q50, T50, W50, Z50, AC50, AF50, AI50)</f>
        <v>96</v>
      </c>
      <c r="AM50" s="18">
        <f>SUM(I50, L50, O50, R50, U50, X50, AA50, AD50, AG50, AJ50)</f>
        <v>175</v>
      </c>
      <c r="AN50" s="18">
        <f>SUM(D50, G50, J50, M50, P50, S50, V50, Y50, AB50, AE50)</f>
        <v>249</v>
      </c>
      <c r="AO50" s="17">
        <f>AVERAGE(H50, K50, N50, Q50, T50, W50, Z50, AC50, AF50, AI50)</f>
        <v>9.6</v>
      </c>
      <c r="AP50" s="16">
        <f>AVERAGE(I50, L50, O50, R50, U50, X50, AA50, AD50, AG50, AJ50)</f>
        <v>17.5</v>
      </c>
      <c r="AQ50" s="16">
        <f>AVERAGE(J50, M50, P50, S50, V50, Y50, AB50, AE50, AH50, AK50)</f>
        <v>27.1</v>
      </c>
      <c r="AR50" s="5"/>
    </row>
    <row r="51" spans="1:82" x14ac:dyDescent="0.3">
      <c r="A51" s="15" t="s">
        <v>16</v>
      </c>
      <c r="B51" s="2">
        <v>24</v>
      </c>
      <c r="C51" s="2">
        <v>39</v>
      </c>
      <c r="D51" s="14">
        <v>63</v>
      </c>
      <c r="E51" s="2">
        <v>29</v>
      </c>
      <c r="F51" s="2">
        <v>48</v>
      </c>
      <c r="G51" s="14">
        <v>77</v>
      </c>
      <c r="H51" s="2">
        <v>26</v>
      </c>
      <c r="I51" s="2">
        <v>40</v>
      </c>
      <c r="J51" s="14">
        <v>66</v>
      </c>
      <c r="K51" s="2">
        <v>26</v>
      </c>
      <c r="L51" s="2">
        <v>50</v>
      </c>
      <c r="M51" s="14">
        <v>76</v>
      </c>
      <c r="N51" s="2">
        <v>26</v>
      </c>
      <c r="O51" s="2">
        <v>43</v>
      </c>
      <c r="P51" s="14">
        <v>69</v>
      </c>
      <c r="Q51" s="2">
        <v>10</v>
      </c>
      <c r="R51" s="2">
        <v>30</v>
      </c>
      <c r="S51" s="14">
        <v>40</v>
      </c>
      <c r="T51" s="2">
        <v>24</v>
      </c>
      <c r="U51" s="2">
        <v>42</v>
      </c>
      <c r="V51" s="2">
        <v>66</v>
      </c>
      <c r="W51" s="5">
        <v>27</v>
      </c>
      <c r="X51" s="1">
        <v>32</v>
      </c>
      <c r="Y51" s="13">
        <v>59</v>
      </c>
      <c r="Z51" s="1">
        <v>25</v>
      </c>
      <c r="AA51" s="1">
        <v>53</v>
      </c>
      <c r="AB51" s="1">
        <v>78</v>
      </c>
      <c r="AC51" s="5">
        <v>27</v>
      </c>
      <c r="AD51" s="1">
        <v>39</v>
      </c>
      <c r="AE51" s="13">
        <v>66</v>
      </c>
      <c r="AF51" s="5">
        <v>15</v>
      </c>
      <c r="AG51" s="1">
        <v>58</v>
      </c>
      <c r="AH51" s="13">
        <v>73</v>
      </c>
      <c r="AI51" s="5">
        <v>18</v>
      </c>
      <c r="AJ51" s="1">
        <v>38</v>
      </c>
      <c r="AK51" s="13">
        <v>56</v>
      </c>
      <c r="AL51" s="2">
        <f>SUM(H51, K51, N51, Q51, T51, W51, Z51, AC51, AF51, AI51)</f>
        <v>224</v>
      </c>
      <c r="AM51" s="2">
        <f>SUM(I51, L51, O51, R51, U51, X51, AA51, AD51, AG51, AJ51)</f>
        <v>425</v>
      </c>
      <c r="AN51" s="2">
        <f>SUM(D51, G51, J51, M51, P51, S51, V51, Y51, AB51, AE51)</f>
        <v>660</v>
      </c>
      <c r="AO51" s="12">
        <f>AVERAGE(H51, K51, N51, Q51, T51, W51, Z51, AC51, AF51, AI51)</f>
        <v>22.4</v>
      </c>
      <c r="AP51" s="11">
        <f>AVERAGE(I51, L51, O51, R51, U51, X51, AA51, AD51, AG51, AJ51)</f>
        <v>42.5</v>
      </c>
      <c r="AQ51" s="11">
        <f>AVERAGE(J51, M51, P51, S51, V51, Y51, AB51, AE51, AH51, AK51)</f>
        <v>64.900000000000006</v>
      </c>
      <c r="AR51" s="5"/>
    </row>
    <row r="52" spans="1:82" x14ac:dyDescent="0.3">
      <c r="A52" s="15" t="s">
        <v>15</v>
      </c>
      <c r="B52" s="2">
        <v>2</v>
      </c>
      <c r="C52" s="2">
        <v>2</v>
      </c>
      <c r="D52" s="14">
        <v>4</v>
      </c>
      <c r="E52" s="2">
        <v>0</v>
      </c>
      <c r="F52" s="2">
        <v>1</v>
      </c>
      <c r="G52" s="14">
        <v>1</v>
      </c>
      <c r="H52" s="2">
        <v>0</v>
      </c>
      <c r="I52" s="2">
        <v>1</v>
      </c>
      <c r="J52" s="14">
        <v>1</v>
      </c>
      <c r="K52" s="2">
        <v>1</v>
      </c>
      <c r="L52" s="2">
        <v>2</v>
      </c>
      <c r="M52" s="14">
        <v>3</v>
      </c>
      <c r="N52" s="2">
        <v>1</v>
      </c>
      <c r="O52" s="2">
        <v>5</v>
      </c>
      <c r="P52" s="14">
        <v>6</v>
      </c>
      <c r="Q52" s="2">
        <v>1</v>
      </c>
      <c r="R52" s="2">
        <v>1</v>
      </c>
      <c r="S52" s="14">
        <v>2</v>
      </c>
      <c r="T52" s="2">
        <v>0</v>
      </c>
      <c r="U52" s="2">
        <v>0</v>
      </c>
      <c r="V52" s="2">
        <v>0</v>
      </c>
      <c r="W52" s="5">
        <v>1</v>
      </c>
      <c r="X52" s="1">
        <v>2</v>
      </c>
      <c r="Y52" s="13">
        <v>3</v>
      </c>
      <c r="Z52" s="1">
        <v>0</v>
      </c>
      <c r="AA52" s="1">
        <v>5</v>
      </c>
      <c r="AB52" s="1">
        <v>5</v>
      </c>
      <c r="AC52" s="5">
        <v>2</v>
      </c>
      <c r="AD52" s="1">
        <v>3</v>
      </c>
      <c r="AE52" s="13">
        <v>5</v>
      </c>
      <c r="AF52" s="5">
        <v>1</v>
      </c>
      <c r="AG52" s="1">
        <v>2</v>
      </c>
      <c r="AH52" s="13">
        <v>3</v>
      </c>
      <c r="AI52" s="5">
        <v>0</v>
      </c>
      <c r="AJ52" s="1">
        <v>2</v>
      </c>
      <c r="AK52" s="13">
        <v>2</v>
      </c>
      <c r="AL52" s="2">
        <f>SUM(H52, K52, N52, Q52, T52, W52, Z52, AC52, AF52, AI52)</f>
        <v>7</v>
      </c>
      <c r="AM52" s="2">
        <f>SUM(I52, L52, O52, R52, U52, X52, AA52, AD52, AG52, AJ52)</f>
        <v>23</v>
      </c>
      <c r="AN52" s="2">
        <f>SUM(D52, G52, J52, M52, P52, S52, V52, Y52, AB52, AE52)</f>
        <v>30</v>
      </c>
      <c r="AO52" s="12">
        <f>AVERAGE(H52, K52, N52, Q52, T52, W52, Z52, AC52, AF52, AI52)</f>
        <v>0.7</v>
      </c>
      <c r="AP52" s="11">
        <f>AVERAGE(I52, L52, O52, R52, U52, X52, AA52, AD52, AG52, AJ52)</f>
        <v>2.2999999999999998</v>
      </c>
      <c r="AQ52" s="11">
        <f>AVERAGE(J52, M52, P52, S52, V52, Y52, AB52, AE52, AH52, AK52)</f>
        <v>3</v>
      </c>
      <c r="AR52" s="5"/>
    </row>
    <row r="53" spans="1:82" x14ac:dyDescent="0.3">
      <c r="A53" s="15" t="s">
        <v>14</v>
      </c>
      <c r="B53" s="2">
        <v>13</v>
      </c>
      <c r="C53" s="2">
        <v>29</v>
      </c>
      <c r="D53" s="14">
        <v>42</v>
      </c>
      <c r="E53" s="2">
        <v>23</v>
      </c>
      <c r="F53" s="2">
        <v>50</v>
      </c>
      <c r="G53" s="14">
        <v>73</v>
      </c>
      <c r="H53" s="2">
        <v>17</v>
      </c>
      <c r="I53" s="2">
        <v>49</v>
      </c>
      <c r="J53" s="14">
        <v>66</v>
      </c>
      <c r="K53" s="2">
        <v>24</v>
      </c>
      <c r="L53" s="2">
        <v>52</v>
      </c>
      <c r="M53" s="14">
        <v>76</v>
      </c>
      <c r="N53" s="2">
        <v>15</v>
      </c>
      <c r="O53" s="2">
        <v>56</v>
      </c>
      <c r="P53" s="14">
        <v>71</v>
      </c>
      <c r="Q53" s="2">
        <v>22</v>
      </c>
      <c r="R53" s="2">
        <v>61</v>
      </c>
      <c r="S53" s="14">
        <v>83</v>
      </c>
      <c r="T53" s="2">
        <v>29</v>
      </c>
      <c r="U53" s="2">
        <v>39</v>
      </c>
      <c r="V53" s="2">
        <v>68</v>
      </c>
      <c r="W53" s="5">
        <v>21</v>
      </c>
      <c r="X53" s="1">
        <v>55</v>
      </c>
      <c r="Y53" s="13">
        <v>76</v>
      </c>
      <c r="Z53" s="1">
        <v>32</v>
      </c>
      <c r="AA53" s="1">
        <v>48</v>
      </c>
      <c r="AB53" s="1">
        <v>80</v>
      </c>
      <c r="AC53" s="5">
        <v>19</v>
      </c>
      <c r="AD53" s="1">
        <v>34</v>
      </c>
      <c r="AE53" s="13">
        <v>53</v>
      </c>
      <c r="AF53" s="5">
        <v>20</v>
      </c>
      <c r="AG53" s="1">
        <v>62</v>
      </c>
      <c r="AH53" s="13">
        <v>82</v>
      </c>
      <c r="AI53" s="5">
        <v>22</v>
      </c>
      <c r="AJ53" s="1">
        <v>53</v>
      </c>
      <c r="AK53" s="13">
        <v>75</v>
      </c>
      <c r="AL53" s="2">
        <f>SUM(H53, K53, N53, Q53, T53, W53, Z53, AC53, AF53, AI53)</f>
        <v>221</v>
      </c>
      <c r="AM53" s="2">
        <f>SUM(I53, L53, O53, R53, U53, X53, AA53, AD53, AG53, AJ53)</f>
        <v>509</v>
      </c>
      <c r="AN53" s="2">
        <f>SUM(D53, G53, J53, M53, P53, S53, V53, Y53, AB53, AE53)</f>
        <v>688</v>
      </c>
      <c r="AO53" s="12">
        <f>AVERAGE(H53, K53, N53, Q53, T53, W53, Z53, AC53, AF53, AI53)</f>
        <v>22.1</v>
      </c>
      <c r="AP53" s="11">
        <f>AVERAGE(I53, L53, O53, R53, U53, X53, AA53, AD53, AG53, AJ53)</f>
        <v>50.9</v>
      </c>
      <c r="AQ53" s="11">
        <f>AVERAGE(J53, M53, P53, S53, V53, Y53, AB53, AE53, AH53, AK53)</f>
        <v>73</v>
      </c>
      <c r="AR53" s="5"/>
    </row>
    <row r="54" spans="1:82" x14ac:dyDescent="0.3">
      <c r="A54" s="15" t="s">
        <v>13</v>
      </c>
      <c r="B54" s="2">
        <v>3</v>
      </c>
      <c r="C54" s="2">
        <v>3</v>
      </c>
      <c r="D54" s="14">
        <v>6</v>
      </c>
      <c r="E54" s="2">
        <v>1</v>
      </c>
      <c r="F54" s="2">
        <v>6</v>
      </c>
      <c r="G54" s="14">
        <v>7</v>
      </c>
      <c r="H54" s="2">
        <v>2</v>
      </c>
      <c r="I54" s="2">
        <v>5</v>
      </c>
      <c r="J54" s="14">
        <v>7</v>
      </c>
      <c r="K54" s="2">
        <v>5</v>
      </c>
      <c r="L54" s="2">
        <v>7</v>
      </c>
      <c r="M54" s="14">
        <v>12</v>
      </c>
      <c r="N54" s="2">
        <v>2</v>
      </c>
      <c r="O54" s="2">
        <v>5</v>
      </c>
      <c r="P54" s="14">
        <v>7</v>
      </c>
      <c r="Q54" s="2">
        <v>5</v>
      </c>
      <c r="R54" s="2">
        <v>12</v>
      </c>
      <c r="S54" s="14">
        <v>17</v>
      </c>
      <c r="T54" s="2">
        <v>4</v>
      </c>
      <c r="U54" s="2">
        <v>10</v>
      </c>
      <c r="V54" s="2">
        <v>14</v>
      </c>
      <c r="W54" s="5">
        <v>2</v>
      </c>
      <c r="X54" s="1">
        <v>7</v>
      </c>
      <c r="Y54" s="13">
        <v>9</v>
      </c>
      <c r="Z54" s="1">
        <v>3</v>
      </c>
      <c r="AA54" s="1">
        <v>8</v>
      </c>
      <c r="AB54" s="1">
        <v>11</v>
      </c>
      <c r="AC54" s="5">
        <v>2</v>
      </c>
      <c r="AD54" s="1">
        <v>7</v>
      </c>
      <c r="AE54" s="13">
        <v>9</v>
      </c>
      <c r="AF54" s="5">
        <v>4</v>
      </c>
      <c r="AG54" s="1">
        <v>7</v>
      </c>
      <c r="AH54" s="13">
        <v>11</v>
      </c>
      <c r="AI54" s="5">
        <v>5</v>
      </c>
      <c r="AJ54" s="1">
        <v>4</v>
      </c>
      <c r="AK54" s="13">
        <v>9</v>
      </c>
      <c r="AL54" s="2">
        <f>SUM(H54, K54, N54, Q54, T54, W54, Z54, AC54, AF54, AI54)</f>
        <v>34</v>
      </c>
      <c r="AM54" s="2">
        <f>SUM(I54, L54, O54, R54, U54, X54, AA54, AD54, AG54, AJ54)</f>
        <v>72</v>
      </c>
      <c r="AN54" s="2">
        <f>SUM(D54, G54, J54, M54, P54, S54, V54, Y54, AB54, AE54)</f>
        <v>99</v>
      </c>
      <c r="AO54" s="12">
        <f>AVERAGE(H54, K54, N54, Q54, T54, W54, Z54, AC54, AF54, AI54)</f>
        <v>3.4</v>
      </c>
      <c r="AP54" s="11">
        <f>AVERAGE(I54, L54, O54, R54, U54, X54, AA54, AD54, AG54, AJ54)</f>
        <v>7.2</v>
      </c>
      <c r="AQ54" s="11">
        <f>AVERAGE(J54, M54, P54, S54, V54, Y54, AB54, AE54, AH54, AK54)</f>
        <v>10.6</v>
      </c>
      <c r="AR54" s="5"/>
    </row>
    <row r="55" spans="1:82" x14ac:dyDescent="0.3">
      <c r="A55" s="15" t="s">
        <v>12</v>
      </c>
      <c r="B55" s="2">
        <v>17</v>
      </c>
      <c r="C55" s="2">
        <v>50</v>
      </c>
      <c r="D55" s="14">
        <v>67</v>
      </c>
      <c r="E55" s="2">
        <v>22</v>
      </c>
      <c r="F55" s="2">
        <v>50</v>
      </c>
      <c r="G55" s="14">
        <v>72</v>
      </c>
      <c r="H55" s="2">
        <v>17</v>
      </c>
      <c r="I55" s="2">
        <v>41</v>
      </c>
      <c r="J55" s="14">
        <v>58</v>
      </c>
      <c r="K55" s="2">
        <v>18</v>
      </c>
      <c r="L55" s="2">
        <v>59</v>
      </c>
      <c r="M55" s="14">
        <v>77</v>
      </c>
      <c r="N55" s="2">
        <v>13</v>
      </c>
      <c r="O55" s="2">
        <v>46</v>
      </c>
      <c r="P55" s="14">
        <v>59</v>
      </c>
      <c r="Q55" s="2">
        <v>16</v>
      </c>
      <c r="R55" s="2">
        <v>38</v>
      </c>
      <c r="S55" s="14">
        <v>54</v>
      </c>
      <c r="T55" s="2">
        <v>22</v>
      </c>
      <c r="U55" s="2">
        <v>61</v>
      </c>
      <c r="V55" s="2">
        <v>83</v>
      </c>
      <c r="W55" s="5">
        <v>27</v>
      </c>
      <c r="X55" s="1">
        <v>59</v>
      </c>
      <c r="Y55" s="13">
        <v>86</v>
      </c>
      <c r="Z55" s="1">
        <v>27</v>
      </c>
      <c r="AA55" s="1">
        <v>63</v>
      </c>
      <c r="AB55" s="1">
        <v>90</v>
      </c>
      <c r="AC55" s="5">
        <v>28</v>
      </c>
      <c r="AD55" s="1">
        <v>65</v>
      </c>
      <c r="AE55" s="13">
        <v>93</v>
      </c>
      <c r="AF55" s="5">
        <v>36</v>
      </c>
      <c r="AG55" s="1">
        <v>65</v>
      </c>
      <c r="AH55" s="13">
        <v>101</v>
      </c>
      <c r="AI55" s="5">
        <v>30</v>
      </c>
      <c r="AJ55" s="1">
        <v>65</v>
      </c>
      <c r="AK55" s="13">
        <v>95</v>
      </c>
      <c r="AL55" s="2">
        <f>SUM(H55, K55, N55, Q55, T55, W55, Z55, AC55, AF55, AI55)</f>
        <v>234</v>
      </c>
      <c r="AM55" s="2">
        <f>SUM(I55, L55, O55, R55, U55, X55, AA55, AD55, AG55, AJ55)</f>
        <v>562</v>
      </c>
      <c r="AN55" s="2">
        <f>SUM(D55, G55, J55, M55, P55, S55, V55, Y55, AB55, AE55)</f>
        <v>739</v>
      </c>
      <c r="AO55" s="12">
        <f>AVERAGE(H55, K55, N55, Q55, T55, W55, Z55, AC55, AF55, AI55)</f>
        <v>23.4</v>
      </c>
      <c r="AP55" s="11">
        <f>AVERAGE(I55, L55, O55, R55, U55, X55, AA55, AD55, AG55, AJ55)</f>
        <v>56.2</v>
      </c>
      <c r="AQ55" s="11">
        <f>AVERAGE(J55, M55, P55, S55, V55, Y55, AB55, AE55, AH55, AK55)</f>
        <v>79.599999999999994</v>
      </c>
      <c r="AR55" s="5"/>
    </row>
    <row r="56" spans="1:82" x14ac:dyDescent="0.3">
      <c r="A56" s="15" t="s">
        <v>11</v>
      </c>
      <c r="B56" s="2">
        <v>57</v>
      </c>
      <c r="C56" s="2">
        <v>162</v>
      </c>
      <c r="D56" s="14">
        <v>219</v>
      </c>
      <c r="E56" s="2">
        <v>48</v>
      </c>
      <c r="F56" s="2">
        <v>159</v>
      </c>
      <c r="G56" s="14">
        <v>207</v>
      </c>
      <c r="H56" s="2">
        <v>68</v>
      </c>
      <c r="I56" s="2">
        <v>177</v>
      </c>
      <c r="J56" s="14">
        <v>245</v>
      </c>
      <c r="K56" s="2">
        <v>68</v>
      </c>
      <c r="L56" s="2">
        <v>183</v>
      </c>
      <c r="M56" s="14">
        <v>251</v>
      </c>
      <c r="N56" s="2">
        <v>82</v>
      </c>
      <c r="O56" s="2">
        <v>181</v>
      </c>
      <c r="P56" s="14">
        <v>263</v>
      </c>
      <c r="Q56" s="2">
        <v>74</v>
      </c>
      <c r="R56" s="2">
        <v>164</v>
      </c>
      <c r="S56" s="14">
        <v>238</v>
      </c>
      <c r="T56" s="2">
        <v>60</v>
      </c>
      <c r="U56" s="2">
        <v>171</v>
      </c>
      <c r="V56" s="2">
        <v>231</v>
      </c>
      <c r="W56" s="5">
        <v>114</v>
      </c>
      <c r="X56" s="1">
        <v>175</v>
      </c>
      <c r="Y56" s="13">
        <v>289</v>
      </c>
      <c r="Z56" s="1">
        <v>79</v>
      </c>
      <c r="AA56" s="1">
        <v>210</v>
      </c>
      <c r="AB56" s="1">
        <v>289</v>
      </c>
      <c r="AC56" s="5">
        <v>79</v>
      </c>
      <c r="AD56" s="1">
        <v>236</v>
      </c>
      <c r="AE56" s="13">
        <v>315</v>
      </c>
      <c r="AF56" s="5">
        <v>96</v>
      </c>
      <c r="AG56" s="1">
        <v>243</v>
      </c>
      <c r="AH56" s="13">
        <v>339</v>
      </c>
      <c r="AI56" s="5">
        <v>82</v>
      </c>
      <c r="AJ56" s="1">
        <v>194</v>
      </c>
      <c r="AK56" s="13">
        <v>276</v>
      </c>
      <c r="AL56" s="2">
        <f>SUM(H56, K56, N56, Q56, T56, W56, Z56, AC56, AF56, AI56)</f>
        <v>802</v>
      </c>
      <c r="AM56" s="2">
        <f>SUM(I56, L56, O56, R56, U56, X56, AA56, AD56, AG56, AJ56)</f>
        <v>1934</v>
      </c>
      <c r="AN56" s="2">
        <f>SUM(D56, G56, J56, M56, P56, S56, V56, Y56, AB56, AE56)</f>
        <v>2547</v>
      </c>
      <c r="AO56" s="12">
        <f>AVERAGE(H56, K56, N56, Q56, T56, W56, Z56, AC56, AF56, AI56)</f>
        <v>80.2</v>
      </c>
      <c r="AP56" s="11">
        <f>AVERAGE(I56, L56, O56, R56, U56, X56, AA56, AD56, AG56, AJ56)</f>
        <v>193.4</v>
      </c>
      <c r="AQ56" s="11">
        <f>AVERAGE(J56, M56, P56, S56, V56, Y56, AB56, AE56, AH56, AK56)</f>
        <v>273.60000000000002</v>
      </c>
      <c r="AR56" s="5"/>
    </row>
    <row r="57" spans="1:82" x14ac:dyDescent="0.3">
      <c r="A57" s="15" t="s">
        <v>10</v>
      </c>
      <c r="B57" s="2">
        <v>9</v>
      </c>
      <c r="C57" s="2">
        <v>9</v>
      </c>
      <c r="D57" s="14">
        <v>18</v>
      </c>
      <c r="E57" s="2">
        <v>11</v>
      </c>
      <c r="F57" s="2">
        <v>17</v>
      </c>
      <c r="G57" s="14">
        <v>28</v>
      </c>
      <c r="H57" s="2">
        <v>11</v>
      </c>
      <c r="I57" s="2">
        <v>16</v>
      </c>
      <c r="J57" s="14">
        <v>27</v>
      </c>
      <c r="K57" s="2">
        <v>12</v>
      </c>
      <c r="L57" s="2">
        <v>28</v>
      </c>
      <c r="M57" s="14">
        <v>40</v>
      </c>
      <c r="N57" s="2">
        <v>7</v>
      </c>
      <c r="O57" s="2">
        <v>21</v>
      </c>
      <c r="P57" s="14">
        <v>28</v>
      </c>
      <c r="Q57" s="2">
        <v>13</v>
      </c>
      <c r="R57" s="2">
        <v>15</v>
      </c>
      <c r="S57" s="14">
        <v>28</v>
      </c>
      <c r="T57" s="2">
        <v>8</v>
      </c>
      <c r="U57" s="2">
        <v>17</v>
      </c>
      <c r="V57" s="2">
        <v>25</v>
      </c>
      <c r="W57" s="5">
        <v>5</v>
      </c>
      <c r="X57" s="1">
        <v>16</v>
      </c>
      <c r="Y57" s="13">
        <v>21</v>
      </c>
      <c r="Z57" s="1">
        <v>16</v>
      </c>
      <c r="AA57" s="1">
        <v>17</v>
      </c>
      <c r="AB57" s="1">
        <v>33</v>
      </c>
      <c r="AC57" s="5">
        <v>5</v>
      </c>
      <c r="AD57" s="1">
        <v>22</v>
      </c>
      <c r="AE57" s="13">
        <v>27</v>
      </c>
      <c r="AF57" s="5">
        <v>9</v>
      </c>
      <c r="AG57" s="1">
        <v>16</v>
      </c>
      <c r="AH57" s="13">
        <v>25</v>
      </c>
      <c r="AI57" s="5">
        <v>7</v>
      </c>
      <c r="AJ57" s="1">
        <v>13</v>
      </c>
      <c r="AK57" s="13">
        <v>20</v>
      </c>
      <c r="AL57" s="2">
        <f>SUM(H57, K57, N57, Q57, T57, W57, Z57, AC57, AF57, AI57)</f>
        <v>93</v>
      </c>
      <c r="AM57" s="2">
        <f>SUM(I57, L57, O57, R57, U57, X57, AA57, AD57, AG57, AJ57)</f>
        <v>181</v>
      </c>
      <c r="AN57" s="2">
        <f>SUM(D57, G57, J57, M57, P57, S57, V57, Y57, AB57, AE57)</f>
        <v>275</v>
      </c>
      <c r="AO57" s="12">
        <f>AVERAGE(H57, K57, N57, Q57, T57, W57, Z57, AC57, AF57, AI57)</f>
        <v>9.3000000000000007</v>
      </c>
      <c r="AP57" s="11">
        <f>AVERAGE(I57, L57, O57, R57, U57, X57, AA57, AD57, AG57, AJ57)</f>
        <v>18.100000000000001</v>
      </c>
      <c r="AQ57" s="11">
        <f>AVERAGE(J57, M57, P57, S57, V57, Y57, AB57, AE57, AH57, AK57)</f>
        <v>27.4</v>
      </c>
      <c r="AR57" s="5"/>
    </row>
    <row r="58" spans="1:82" x14ac:dyDescent="0.3">
      <c r="A58" s="15" t="s">
        <v>9</v>
      </c>
      <c r="B58" s="2">
        <v>2</v>
      </c>
      <c r="C58" s="2">
        <v>3</v>
      </c>
      <c r="D58" s="14">
        <v>5</v>
      </c>
      <c r="E58" s="2">
        <v>1</v>
      </c>
      <c r="F58" s="2">
        <v>3</v>
      </c>
      <c r="G58" s="14">
        <v>4</v>
      </c>
      <c r="H58" s="2">
        <v>1</v>
      </c>
      <c r="I58" s="2">
        <v>2</v>
      </c>
      <c r="J58" s="14">
        <v>3</v>
      </c>
      <c r="K58" s="2">
        <v>0</v>
      </c>
      <c r="L58" s="2">
        <v>0</v>
      </c>
      <c r="M58" s="14">
        <v>0</v>
      </c>
      <c r="N58" s="2">
        <v>1</v>
      </c>
      <c r="O58" s="2">
        <v>0</v>
      </c>
      <c r="P58" s="14">
        <v>1</v>
      </c>
      <c r="Q58" s="2">
        <v>1</v>
      </c>
      <c r="R58" s="2">
        <v>3</v>
      </c>
      <c r="S58" s="14">
        <v>4</v>
      </c>
      <c r="T58" s="2">
        <v>0</v>
      </c>
      <c r="U58" s="2">
        <v>1</v>
      </c>
      <c r="V58" s="2">
        <v>1</v>
      </c>
      <c r="W58" s="5">
        <v>2</v>
      </c>
      <c r="X58" s="1">
        <v>5</v>
      </c>
      <c r="Y58" s="13">
        <v>7</v>
      </c>
      <c r="Z58" s="1">
        <v>1</v>
      </c>
      <c r="AA58" s="1">
        <v>4</v>
      </c>
      <c r="AB58" s="1">
        <v>5</v>
      </c>
      <c r="AC58" s="5">
        <v>1</v>
      </c>
      <c r="AD58" s="1">
        <v>4</v>
      </c>
      <c r="AE58" s="13">
        <v>5</v>
      </c>
      <c r="AF58" s="5">
        <v>1</v>
      </c>
      <c r="AG58" s="1">
        <v>2</v>
      </c>
      <c r="AH58" s="13">
        <v>3</v>
      </c>
      <c r="AI58" s="5">
        <v>2</v>
      </c>
      <c r="AJ58" s="1">
        <v>3</v>
      </c>
      <c r="AK58" s="13">
        <v>5</v>
      </c>
      <c r="AL58" s="2">
        <f>SUM(H58, K58, N58, Q58, T58, W58, Z58, AC58, AF58, AI58)</f>
        <v>10</v>
      </c>
      <c r="AM58" s="2">
        <f>SUM(I58, L58, O58, R58, U58, X58, AA58, AD58, AG58, AJ58)</f>
        <v>24</v>
      </c>
      <c r="AN58" s="2">
        <f>SUM(D58, G58, J58, M58, P58, S58, V58, Y58, AB58, AE58)</f>
        <v>35</v>
      </c>
      <c r="AO58" s="12">
        <f>AVERAGE(H58, K58, N58, Q58, T58, W58, Z58, AC58, AF58, AI58)</f>
        <v>1</v>
      </c>
      <c r="AP58" s="11">
        <f>AVERAGE(I58, L58, O58, R58, U58, X58, AA58, AD58, AG58, AJ58)</f>
        <v>2.4</v>
      </c>
      <c r="AQ58" s="11">
        <f>AVERAGE(J58, M58, P58, S58, V58, Y58, AB58, AE58, AH58, AK58)</f>
        <v>3.4</v>
      </c>
      <c r="AR58" s="5"/>
    </row>
    <row r="59" spans="1:82" x14ac:dyDescent="0.3">
      <c r="A59" s="15" t="s">
        <v>8</v>
      </c>
      <c r="B59" s="2">
        <v>16</v>
      </c>
      <c r="C59" s="2">
        <v>29</v>
      </c>
      <c r="D59" s="14">
        <v>45</v>
      </c>
      <c r="E59" s="2">
        <v>13</v>
      </c>
      <c r="F59" s="2">
        <v>22</v>
      </c>
      <c r="G59" s="14">
        <v>35</v>
      </c>
      <c r="H59" s="2">
        <v>13</v>
      </c>
      <c r="I59" s="2">
        <v>29</v>
      </c>
      <c r="J59" s="14">
        <v>42</v>
      </c>
      <c r="K59" s="2">
        <v>11</v>
      </c>
      <c r="L59" s="2">
        <v>33</v>
      </c>
      <c r="M59" s="14">
        <v>44</v>
      </c>
      <c r="N59" s="2">
        <v>7</v>
      </c>
      <c r="O59" s="2">
        <v>37</v>
      </c>
      <c r="P59" s="14">
        <v>44</v>
      </c>
      <c r="Q59" s="2">
        <v>18</v>
      </c>
      <c r="R59" s="2">
        <v>25</v>
      </c>
      <c r="S59" s="14">
        <v>43</v>
      </c>
      <c r="T59" s="2">
        <v>14</v>
      </c>
      <c r="U59" s="2">
        <v>30</v>
      </c>
      <c r="V59" s="2">
        <v>44</v>
      </c>
      <c r="W59" s="5">
        <v>17</v>
      </c>
      <c r="X59" s="1">
        <v>26</v>
      </c>
      <c r="Y59" s="13">
        <v>43</v>
      </c>
      <c r="Z59" s="1">
        <v>17</v>
      </c>
      <c r="AA59" s="1">
        <v>36</v>
      </c>
      <c r="AB59" s="1">
        <v>53</v>
      </c>
      <c r="AC59" s="5">
        <v>25</v>
      </c>
      <c r="AD59" s="1">
        <v>36</v>
      </c>
      <c r="AE59" s="13">
        <v>61</v>
      </c>
      <c r="AF59" s="5">
        <v>13</v>
      </c>
      <c r="AG59" s="1">
        <v>54</v>
      </c>
      <c r="AH59" s="13">
        <v>67</v>
      </c>
      <c r="AI59" s="5">
        <v>16</v>
      </c>
      <c r="AJ59" s="1">
        <v>38</v>
      </c>
      <c r="AK59" s="13">
        <v>54</v>
      </c>
      <c r="AL59" s="2">
        <f>SUM(H59, K59, N59, Q59, T59, W59, Z59, AC59, AF59, AI59)</f>
        <v>151</v>
      </c>
      <c r="AM59" s="2">
        <f>SUM(I59, L59, O59, R59, U59, X59, AA59, AD59, AG59, AJ59)</f>
        <v>344</v>
      </c>
      <c r="AN59" s="2">
        <f>SUM(D59, G59, J59, M59, P59, S59, V59, Y59, AB59, AE59)</f>
        <v>454</v>
      </c>
      <c r="AO59" s="12">
        <f>AVERAGE(H59, K59, N59, Q59, T59, W59, Z59, AC59, AF59, AI59)</f>
        <v>15.1</v>
      </c>
      <c r="AP59" s="11">
        <f>AVERAGE(I59, L59, O59, R59, U59, X59, AA59, AD59, AG59, AJ59)</f>
        <v>34.4</v>
      </c>
      <c r="AQ59" s="11">
        <f>AVERAGE(J59, M59, P59, S59, V59, Y59, AB59, AE59, AH59, AK59)</f>
        <v>49.5</v>
      </c>
      <c r="AR59" s="5"/>
    </row>
    <row r="60" spans="1:82" x14ac:dyDescent="0.3">
      <c r="A60" s="15" t="s">
        <v>7</v>
      </c>
      <c r="B60" s="2">
        <v>10</v>
      </c>
      <c r="C60" s="2">
        <v>33</v>
      </c>
      <c r="D60" s="14">
        <v>43</v>
      </c>
      <c r="E60" s="2">
        <v>11</v>
      </c>
      <c r="F60" s="2">
        <v>28</v>
      </c>
      <c r="G60" s="14">
        <v>39</v>
      </c>
      <c r="H60" s="2">
        <v>12</v>
      </c>
      <c r="I60" s="2">
        <v>24</v>
      </c>
      <c r="J60" s="14">
        <v>36</v>
      </c>
      <c r="K60" s="2">
        <v>13</v>
      </c>
      <c r="L60" s="2">
        <v>19</v>
      </c>
      <c r="M60" s="14">
        <v>32</v>
      </c>
      <c r="N60" s="2">
        <v>13</v>
      </c>
      <c r="O60" s="2">
        <v>25</v>
      </c>
      <c r="P60" s="14">
        <v>38</v>
      </c>
      <c r="Q60" s="2">
        <v>12</v>
      </c>
      <c r="R60" s="2">
        <v>23</v>
      </c>
      <c r="S60" s="14">
        <v>35</v>
      </c>
      <c r="T60" s="2">
        <v>13</v>
      </c>
      <c r="U60" s="2">
        <v>11</v>
      </c>
      <c r="V60" s="2">
        <v>24</v>
      </c>
      <c r="W60" s="5">
        <v>20</v>
      </c>
      <c r="X60" s="1">
        <v>24</v>
      </c>
      <c r="Y60" s="13">
        <v>44</v>
      </c>
      <c r="Z60" s="1">
        <v>27</v>
      </c>
      <c r="AA60" s="1">
        <v>30</v>
      </c>
      <c r="AB60" s="1">
        <v>57</v>
      </c>
      <c r="AC60" s="5">
        <v>20</v>
      </c>
      <c r="AD60" s="1">
        <v>27</v>
      </c>
      <c r="AE60" s="13">
        <v>47</v>
      </c>
      <c r="AF60" s="5">
        <v>17</v>
      </c>
      <c r="AG60" s="1">
        <v>35</v>
      </c>
      <c r="AH60" s="13">
        <v>52</v>
      </c>
      <c r="AI60" s="5">
        <v>21</v>
      </c>
      <c r="AJ60" s="1">
        <v>28</v>
      </c>
      <c r="AK60" s="13">
        <v>49</v>
      </c>
      <c r="AL60" s="2">
        <f>SUM(H60, K60, N60, Q60, T60, W60, Z60, AC60, AF60, AI60)</f>
        <v>168</v>
      </c>
      <c r="AM60" s="2">
        <f>SUM(I60, L60, O60, R60, U60, X60, AA60, AD60, AG60, AJ60)</f>
        <v>246</v>
      </c>
      <c r="AN60" s="2">
        <f>SUM(D60, G60, J60, M60, P60, S60, V60, Y60, AB60, AE60)</f>
        <v>395</v>
      </c>
      <c r="AO60" s="12">
        <f>AVERAGE(H60, K60, N60, Q60, T60, W60, Z60, AC60, AF60, AI60)</f>
        <v>16.8</v>
      </c>
      <c r="AP60" s="11">
        <f>AVERAGE(I60, L60, O60, R60, U60, X60, AA60, AD60, AG60, AJ60)</f>
        <v>24.6</v>
      </c>
      <c r="AQ60" s="11">
        <f>AVERAGE(J60, M60, P60, S60, V60, Y60, AB60, AE60, AH60, AK60)</f>
        <v>41.4</v>
      </c>
      <c r="AR60" s="5"/>
    </row>
    <row r="61" spans="1:82" x14ac:dyDescent="0.3">
      <c r="A61" s="15" t="s">
        <v>6</v>
      </c>
      <c r="B61" s="2">
        <v>4</v>
      </c>
      <c r="C61" s="2">
        <v>17</v>
      </c>
      <c r="D61" s="14">
        <v>21</v>
      </c>
      <c r="E61" s="2">
        <v>6</v>
      </c>
      <c r="F61" s="2">
        <v>14</v>
      </c>
      <c r="G61" s="14">
        <v>20</v>
      </c>
      <c r="H61" s="2">
        <v>4</v>
      </c>
      <c r="I61" s="2">
        <v>7</v>
      </c>
      <c r="J61" s="14">
        <v>11</v>
      </c>
      <c r="K61" s="2">
        <v>7</v>
      </c>
      <c r="L61" s="2">
        <v>12</v>
      </c>
      <c r="M61" s="14">
        <v>19</v>
      </c>
      <c r="N61" s="2">
        <v>7</v>
      </c>
      <c r="O61" s="2">
        <v>11</v>
      </c>
      <c r="P61" s="14">
        <v>18</v>
      </c>
      <c r="Q61" s="2">
        <v>5</v>
      </c>
      <c r="R61" s="2">
        <v>13</v>
      </c>
      <c r="S61" s="14">
        <v>18</v>
      </c>
      <c r="T61" s="2">
        <v>8</v>
      </c>
      <c r="U61" s="2">
        <v>11</v>
      </c>
      <c r="V61" s="2">
        <v>19</v>
      </c>
      <c r="W61" s="5">
        <v>5</v>
      </c>
      <c r="X61" s="1">
        <v>9</v>
      </c>
      <c r="Y61" s="13">
        <v>14</v>
      </c>
      <c r="Z61" s="1">
        <v>6</v>
      </c>
      <c r="AA61" s="1">
        <v>5</v>
      </c>
      <c r="AB61" s="1">
        <v>11</v>
      </c>
      <c r="AC61" s="5">
        <v>2</v>
      </c>
      <c r="AD61" s="1">
        <v>9</v>
      </c>
      <c r="AE61" s="13">
        <v>11</v>
      </c>
      <c r="AF61" s="5">
        <v>3</v>
      </c>
      <c r="AG61" s="1">
        <v>12</v>
      </c>
      <c r="AH61" s="13">
        <v>15</v>
      </c>
      <c r="AI61" s="5">
        <v>6</v>
      </c>
      <c r="AJ61" s="1">
        <v>6</v>
      </c>
      <c r="AK61" s="13">
        <v>12</v>
      </c>
      <c r="AL61" s="2">
        <f>SUM(H61, K61, N61, Q61, T61, W61, Z61, AC61, AF61, AI61)</f>
        <v>53</v>
      </c>
      <c r="AM61" s="2">
        <f>SUM(I61, L61, O61, R61, U61, X61, AA61, AD61, AG61, AJ61)</f>
        <v>95</v>
      </c>
      <c r="AN61" s="2">
        <f>SUM(D61, G61, J61, M61, P61, S61, V61, Y61, AB61, AE61)</f>
        <v>162</v>
      </c>
      <c r="AO61" s="12">
        <f>AVERAGE(H61, K61, N61, Q61, T61, W61, Z61, AC61, AF61, AI61)</f>
        <v>5.3</v>
      </c>
      <c r="AP61" s="11">
        <f>AVERAGE(I61, L61, O61, R61, U61, X61, AA61, AD61, AG61, AJ61)</f>
        <v>9.5</v>
      </c>
      <c r="AQ61" s="11">
        <f>AVERAGE(J61, M61, P61, S61, V61, Y61, AB61, AE61, AH61, AK61)</f>
        <v>14.8</v>
      </c>
      <c r="AR61" s="5"/>
    </row>
    <row r="62" spans="1:82" x14ac:dyDescent="0.3">
      <c r="A62" s="15" t="s">
        <v>5</v>
      </c>
      <c r="B62" s="2">
        <v>6</v>
      </c>
      <c r="C62" s="2">
        <v>17</v>
      </c>
      <c r="D62" s="14">
        <v>23</v>
      </c>
      <c r="E62" s="2">
        <v>16</v>
      </c>
      <c r="F62" s="2">
        <v>28</v>
      </c>
      <c r="G62" s="14">
        <v>44</v>
      </c>
      <c r="H62" s="2">
        <v>8</v>
      </c>
      <c r="I62" s="2">
        <v>33</v>
      </c>
      <c r="J62" s="14">
        <v>41</v>
      </c>
      <c r="K62" s="2">
        <v>12</v>
      </c>
      <c r="L62" s="2">
        <v>31</v>
      </c>
      <c r="M62" s="14">
        <v>43</v>
      </c>
      <c r="N62" s="2">
        <v>19</v>
      </c>
      <c r="O62" s="2">
        <v>33</v>
      </c>
      <c r="P62" s="14">
        <v>52</v>
      </c>
      <c r="Q62" s="2">
        <v>17</v>
      </c>
      <c r="R62" s="2">
        <v>15</v>
      </c>
      <c r="S62" s="14">
        <v>32</v>
      </c>
      <c r="T62" s="2">
        <v>16</v>
      </c>
      <c r="U62" s="2">
        <v>32</v>
      </c>
      <c r="V62" s="2">
        <v>48</v>
      </c>
      <c r="W62" s="5">
        <v>14</v>
      </c>
      <c r="X62" s="1">
        <v>19</v>
      </c>
      <c r="Y62" s="13">
        <v>33</v>
      </c>
      <c r="Z62" s="1">
        <v>20</v>
      </c>
      <c r="AA62" s="1">
        <v>35</v>
      </c>
      <c r="AB62" s="1">
        <v>55</v>
      </c>
      <c r="AC62" s="5">
        <v>13</v>
      </c>
      <c r="AD62" s="1">
        <v>23</v>
      </c>
      <c r="AE62" s="13">
        <v>36</v>
      </c>
      <c r="AF62" s="5">
        <v>23</v>
      </c>
      <c r="AG62" s="1">
        <v>39</v>
      </c>
      <c r="AH62" s="13">
        <v>62</v>
      </c>
      <c r="AI62" s="5">
        <v>13</v>
      </c>
      <c r="AJ62" s="1">
        <v>36</v>
      </c>
      <c r="AK62" s="13">
        <v>49</v>
      </c>
      <c r="AL62" s="2">
        <f>SUM(H62, K62, N62, Q62, T62, W62, Z62, AC62, AF62, AI62)</f>
        <v>155</v>
      </c>
      <c r="AM62" s="2">
        <f>SUM(I62, L62, O62, R62, U62, X62, AA62, AD62, AG62, AJ62)</f>
        <v>296</v>
      </c>
      <c r="AN62" s="2">
        <f>SUM(D62, G62, J62, M62, P62, S62, V62, Y62, AB62, AE62)</f>
        <v>407</v>
      </c>
      <c r="AO62" s="12">
        <f>AVERAGE(H62, K62, N62, Q62, T62, W62, Z62, AC62, AF62, AI62)</f>
        <v>15.5</v>
      </c>
      <c r="AP62" s="11">
        <f>AVERAGE(I62, L62, O62, R62, U62, X62, AA62, AD62, AG62, AJ62)</f>
        <v>29.6</v>
      </c>
      <c r="AQ62" s="11">
        <f>AVERAGE(J62, M62, P62, S62, V62, Y62, AB62, AE62, AH62, AK62)</f>
        <v>45.1</v>
      </c>
      <c r="AR62" s="5"/>
    </row>
    <row r="63" spans="1:82" ht="14.5" thickBot="1" x14ac:dyDescent="0.35">
      <c r="A63" s="15" t="s">
        <v>4</v>
      </c>
      <c r="B63" s="2">
        <v>3</v>
      </c>
      <c r="C63" s="2">
        <v>8</v>
      </c>
      <c r="D63" s="14">
        <v>11</v>
      </c>
      <c r="E63" s="2">
        <v>4</v>
      </c>
      <c r="F63" s="2">
        <v>5</v>
      </c>
      <c r="G63" s="14">
        <v>9</v>
      </c>
      <c r="H63" s="2">
        <v>2</v>
      </c>
      <c r="I63" s="2">
        <v>6</v>
      </c>
      <c r="J63" s="14">
        <v>8</v>
      </c>
      <c r="K63" s="2">
        <v>2</v>
      </c>
      <c r="L63" s="2">
        <v>6</v>
      </c>
      <c r="M63" s="14">
        <v>8</v>
      </c>
      <c r="N63" s="2">
        <v>1</v>
      </c>
      <c r="O63" s="2">
        <v>9</v>
      </c>
      <c r="P63" s="14">
        <v>10</v>
      </c>
      <c r="Q63" s="2">
        <v>2</v>
      </c>
      <c r="R63" s="2">
        <v>8</v>
      </c>
      <c r="S63" s="14">
        <v>10</v>
      </c>
      <c r="T63" s="2">
        <v>3</v>
      </c>
      <c r="U63" s="2">
        <v>8</v>
      </c>
      <c r="V63" s="2">
        <v>11</v>
      </c>
      <c r="W63" s="5">
        <v>3</v>
      </c>
      <c r="X63" s="1">
        <v>4</v>
      </c>
      <c r="Y63" s="13">
        <v>7</v>
      </c>
      <c r="Z63" s="1">
        <v>5</v>
      </c>
      <c r="AA63" s="1">
        <v>5</v>
      </c>
      <c r="AB63" s="1">
        <v>10</v>
      </c>
      <c r="AC63" s="5">
        <v>7</v>
      </c>
      <c r="AD63" s="1">
        <v>7</v>
      </c>
      <c r="AE63" s="13">
        <v>14</v>
      </c>
      <c r="AF63" s="5">
        <v>4</v>
      </c>
      <c r="AG63" s="1">
        <v>5</v>
      </c>
      <c r="AH63" s="13">
        <v>9</v>
      </c>
      <c r="AI63" s="5">
        <v>3</v>
      </c>
      <c r="AJ63" s="1">
        <v>3</v>
      </c>
      <c r="AK63" s="13">
        <v>6</v>
      </c>
      <c r="AL63" s="2">
        <f>SUM(H63, K63, N63, Q63, T63, W63, Z63, AC63, AF63, AI63)</f>
        <v>32</v>
      </c>
      <c r="AM63" s="2">
        <f>SUM(I63, L63, O63, R63, U63, X63, AA63, AD63, AG63, AJ63)</f>
        <v>61</v>
      </c>
      <c r="AN63" s="2">
        <f>SUM(D63, G63, J63, M63, P63, S63, V63, Y63, AB63, AE63)</f>
        <v>98</v>
      </c>
      <c r="AO63" s="12">
        <f>AVERAGE(H63, K63, N63, Q63, T63, W63, Z63, AC63, AF63, AI63)</f>
        <v>3.2</v>
      </c>
      <c r="AP63" s="11">
        <f>AVERAGE(I63, L63, O63, R63, U63, X63, AA63, AD63, AG63, AJ63)</f>
        <v>6.1</v>
      </c>
      <c r="AQ63" s="11">
        <f>AVERAGE(J63, M63, P63, S63, V63, Y63, AB63, AE63, AH63, AK63)</f>
        <v>9.3000000000000007</v>
      </c>
      <c r="AR63" s="5"/>
    </row>
    <row r="64" spans="1:82" s="4" customFormat="1" ht="14.5" thickBot="1" x14ac:dyDescent="0.35">
      <c r="A64" s="10" t="s">
        <v>3</v>
      </c>
      <c r="B64" s="6">
        <f>SUM(B13:B63)</f>
        <v>683</v>
      </c>
      <c r="C64" s="6">
        <f>SUM(C13:C63)</f>
        <v>1387</v>
      </c>
      <c r="D64" s="9">
        <f>SUM(D13:D63)</f>
        <v>2070</v>
      </c>
      <c r="E64" s="6">
        <f>SUM(E13:E63)</f>
        <v>634</v>
      </c>
      <c r="F64" s="6">
        <f>SUM(F13:F63)</f>
        <v>1475</v>
      </c>
      <c r="G64" s="6">
        <f>SUM(G13:G63)</f>
        <v>2109</v>
      </c>
      <c r="H64" s="7">
        <f>SUM(H13:H63)</f>
        <v>726</v>
      </c>
      <c r="I64" s="6">
        <f>SUM(I13:I63)</f>
        <v>1613</v>
      </c>
      <c r="J64" s="6">
        <f>SUM(J13:J63)</f>
        <v>2339</v>
      </c>
      <c r="K64" s="7">
        <f>SUM(K13:K63)</f>
        <v>716</v>
      </c>
      <c r="L64" s="6">
        <f>SUM(L13:L63)</f>
        <v>1741</v>
      </c>
      <c r="M64" s="9">
        <f>SUM(M13:M63)</f>
        <v>2457</v>
      </c>
      <c r="N64" s="6">
        <f>SUM(N13:N63)</f>
        <v>742</v>
      </c>
      <c r="O64" s="6">
        <f>SUM(O13:O63)</f>
        <v>1691</v>
      </c>
      <c r="P64" s="6">
        <f>SUM(P13:P63)</f>
        <v>2433</v>
      </c>
      <c r="Q64" s="7">
        <f>SUM(Q13:Q63)</f>
        <v>669</v>
      </c>
      <c r="R64" s="6">
        <f>SUM(R13:R63)</f>
        <v>1599</v>
      </c>
      <c r="S64" s="9">
        <f>SUM(S13:S63)</f>
        <v>2268</v>
      </c>
      <c r="T64" s="6">
        <f>SUM(T13:T63)</f>
        <v>716</v>
      </c>
      <c r="U64" s="6">
        <f>SUM(U13:U63)</f>
        <v>1493</v>
      </c>
      <c r="V64" s="6">
        <f>SUM(V13:V63)</f>
        <v>2209</v>
      </c>
      <c r="W64" s="7">
        <f>SUM(W13:W63)</f>
        <v>851</v>
      </c>
      <c r="X64" s="6">
        <f>SUM(X13:X63)</f>
        <v>1619</v>
      </c>
      <c r="Y64" s="9">
        <f>SUM(Y13:Y63)</f>
        <v>2470</v>
      </c>
      <c r="Z64" s="6">
        <f>SUM(Z13:Z63)</f>
        <v>908</v>
      </c>
      <c r="AA64" s="6">
        <f>SUM(AA13:AA63)</f>
        <v>1935</v>
      </c>
      <c r="AB64" s="6">
        <f>SUM(AB13:AB63)</f>
        <v>2843</v>
      </c>
      <c r="AC64" s="7">
        <f>SUM(AC13:AC63)</f>
        <v>790</v>
      </c>
      <c r="AD64" s="6">
        <f>SUM(AD13:AD63)</f>
        <v>1914</v>
      </c>
      <c r="AE64" s="6">
        <f>SUM(AE13:AE63)</f>
        <v>2704</v>
      </c>
      <c r="AF64" s="7">
        <f>SUM(AF13:AF63)</f>
        <v>862</v>
      </c>
      <c r="AG64" s="6">
        <f>SUM(AG13:AG63)</f>
        <v>2044</v>
      </c>
      <c r="AH64" s="6">
        <f>SUM(AH13:AH63)</f>
        <v>2906</v>
      </c>
      <c r="AI64" s="7">
        <f>SUM(AI13:AI63)</f>
        <v>825</v>
      </c>
      <c r="AJ64" s="6">
        <f>SUM(AJ13:AJ63)</f>
        <v>1811</v>
      </c>
      <c r="AK64" s="6">
        <f>SUM(AK13:AK63)</f>
        <v>2636</v>
      </c>
      <c r="AL64" s="7">
        <f>SUM(AL13:AL63)</f>
        <v>7805</v>
      </c>
      <c r="AM64" s="8">
        <f>SUM(I64, L64, O64, R64, U64, X64, AA64, AD64, AG64, AJ64)</f>
        <v>17460</v>
      </c>
      <c r="AN64" s="6">
        <f>SUM(AN13:AN63)</f>
        <v>23923</v>
      </c>
      <c r="AO64" s="7">
        <f>SUM(AO13:AO63)</f>
        <v>780.5</v>
      </c>
      <c r="AP64" s="6">
        <f>SUM(AP13:AP63)</f>
        <v>1745.9999999999998</v>
      </c>
      <c r="AQ64" s="6">
        <f>SUM(AQ13:AQ63)</f>
        <v>2526.5</v>
      </c>
      <c r="AR64" s="5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</row>
    <row r="65" spans="1:39" x14ac:dyDescent="0.3">
      <c r="A65" s="1" t="s">
        <v>2</v>
      </c>
      <c r="AM65" s="3"/>
    </row>
    <row r="66" spans="1:39" ht="16.5" x14ac:dyDescent="0.3">
      <c r="A66" s="1" t="s">
        <v>1</v>
      </c>
    </row>
    <row r="67" spans="1:39" ht="16.5" x14ac:dyDescent="0.3">
      <c r="A67" s="1" t="s">
        <v>0</v>
      </c>
    </row>
    <row r="126" spans="18:19" x14ac:dyDescent="0.3">
      <c r="R126" s="2"/>
      <c r="S126" s="2"/>
    </row>
  </sheetData>
  <mergeCells count="14">
    <mergeCell ref="AC11:AE11"/>
    <mergeCell ref="Z11:AB11"/>
    <mergeCell ref="AF11:AH11"/>
    <mergeCell ref="AI11:AK11"/>
    <mergeCell ref="AO11:AQ11"/>
    <mergeCell ref="B11:D11"/>
    <mergeCell ref="E11:G11"/>
    <mergeCell ref="H11:J11"/>
    <mergeCell ref="K11:M11"/>
    <mergeCell ref="N11:P11"/>
    <mergeCell ref="Q11:S11"/>
    <mergeCell ref="T11:V11"/>
    <mergeCell ref="W11:Y11"/>
    <mergeCell ref="AL11:AN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TotalDeathsByState&amp;Year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Dodds</dc:creator>
  <cp:lastModifiedBy>Marie Dodds</cp:lastModifiedBy>
  <dcterms:created xsi:type="dcterms:W3CDTF">2026-06-03T17:28:12Z</dcterms:created>
  <dcterms:modified xsi:type="dcterms:W3CDTF">2026-06-03T17:29:18Z</dcterms:modified>
</cp:coreProperties>
</file>